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NO PRICE\"/>
    </mc:Choice>
  </mc:AlternateContent>
  <xr:revisionPtr revIDLastSave="0" documentId="13_ncr:1_{65D99D6A-B300-454D-8CBD-905E23BB2F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3BB072-0E16-4D80-B357-F0928CDA86B2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3168DC51-119C-4FCB-A1E6-120452B3EFD1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461D93DD-26FA-4496-85AD-E29D311E7075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375E5004-EA25-461D-8077-7DF7F267B245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65A14BDE-9AD1-4BDD-B5F6-D7F36C52DE8D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<sst xmlns="http://schemas.openxmlformats.org/spreadsheetml/2006/main" count="380" uniqueCount="129">
  <si>
    <t>Index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</si>
  <si>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</si>
  <si>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</si>
  <si>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</si>
  <si>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</si>
  <si>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</si>
  <si>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</si>
  <si>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</si>
  <si>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</si>
  <si>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</si>
  <si>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</si>
  <si>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Measurements</t>
  </si>
  <si>
    <t>Video Link</t>
  </si>
  <si>
    <t>Type</t>
  </si>
  <si>
    <t>AVALABLE</t>
  </si>
  <si>
    <t>IGI</t>
  </si>
  <si>
    <t>HEART MODIFIED</t>
  </si>
  <si>
    <t xml:space="preserve">  INTENSE PINK</t>
  </si>
  <si>
    <t>VS2</t>
  </si>
  <si>
    <t>Excellent</t>
  </si>
  <si>
    <t>17.24*19.25*10.04</t>
  </si>
  <si>
    <t>https://workshop.360view.link/360viewer/360view.html?d=0506258-112-23</t>
  </si>
  <si>
    <t>LABGROWN</t>
  </si>
  <si>
    <t>VS1</t>
  </si>
  <si>
    <t>14.76*17.73*10.36</t>
  </si>
  <si>
    <t>https://workshop.360view.link/360viewer/360view.html?d=1706258-A189</t>
  </si>
  <si>
    <t>LAB</t>
  </si>
  <si>
    <t>IN LAB</t>
  </si>
  <si>
    <t xml:space="preserve">  VIVID PINK</t>
  </si>
  <si>
    <t>https://workshop.360view.link/360viewer/360view.html?d=0207254-160--1</t>
  </si>
  <si>
    <t>ROUND</t>
  </si>
  <si>
    <t xml:space="preserve">H  </t>
  </si>
  <si>
    <t>OVAL MODIFIED</t>
  </si>
  <si>
    <t xml:space="preserve">G  </t>
  </si>
  <si>
    <t>19.86*14.27*8.19</t>
  </si>
  <si>
    <t>https://ds-360.jaykar.co.in/Ds360/JYK24C251290/VIDEO/JYK24C251290.html</t>
  </si>
  <si>
    <t>https://workshop.360view.link/360viewer/360view.html?d=0207257-160-24-2</t>
  </si>
  <si>
    <t>https://sdgdiamondmedia.vercel.app/assets/videos/17.02%20ROUND%20VS2.mp4</t>
  </si>
  <si>
    <t xml:space="preserve">PEAR </t>
  </si>
  <si>
    <t>VVS2</t>
  </si>
  <si>
    <t xml:space="preserve">EMERALD </t>
  </si>
  <si>
    <t>15.61*10.39*6.36</t>
  </si>
  <si>
    <t>https://workshop.360view.link/360viewer/360view.html?d=1706253-711521235</t>
  </si>
  <si>
    <t>668407486 </t>
  </si>
  <si>
    <t xml:space="preserve">  VIVID GREEN</t>
  </si>
  <si>
    <t>Very good</t>
  </si>
  <si>
    <t>14.88*10.00*6.33</t>
  </si>
  <si>
    <t>https://ds-360.jaykar.co.in/Ds360/668407486/VIDEO/668407486.html</t>
  </si>
  <si>
    <t xml:space="preserve">  INTENSE GREEN</t>
  </si>
  <si>
    <t>13.63*10.19*7.00</t>
  </si>
  <si>
    <t>https://ds-360.jaykar.co.in/Ds360/656402781/VIDEO/656402781.html</t>
  </si>
  <si>
    <t>13.80*10.51*6.71</t>
  </si>
  <si>
    <t>https://view.varnivideo.com/?d=SDD-80</t>
  </si>
  <si>
    <t>12.23*14.51*6.99</t>
  </si>
  <si>
    <t>https://workshop.360view.link/360viewer/360view.html?d=1607254--A5</t>
  </si>
  <si>
    <t>Emerald Square</t>
  </si>
  <si>
    <t xml:space="preserve">F  </t>
  </si>
  <si>
    <t>10.86*10.70*7.21</t>
  </si>
  <si>
    <t>https://view.varnivideo.com/video.html?d=V-2</t>
  </si>
  <si>
    <t xml:space="preserve">  INTENSE PINK </t>
  </si>
  <si>
    <t>11.22*13.25*7.14</t>
  </si>
  <si>
    <t>https://workshop.360view.link/360viewer/360view.html?d=0906256-A225</t>
  </si>
  <si>
    <t>13.72 *9.76 *6.10</t>
  </si>
  <si>
    <t>https://ds-360.jaykar.co.in/Ds360/668407488/VIDEO/668407488.html</t>
  </si>
  <si>
    <t>PEAR MODIFIED</t>
  </si>
  <si>
    <t xml:space="preserve">  VIVID YELLOW</t>
  </si>
  <si>
    <t>SI1</t>
  </si>
  <si>
    <t>15.66*10.25*5.85</t>
  </si>
  <si>
    <t>https://workshop.360view.link/360viewer/360view.html?d=1607255-A180</t>
  </si>
  <si>
    <t>https://workshop.360view.link/360viewer/360view.html?d=1807254-454-45-10</t>
  </si>
  <si>
    <t xml:space="preserve">  INTENSE YELLOW</t>
  </si>
  <si>
    <t>10.08*11.58*6.71</t>
  </si>
  <si>
    <t>https://ds-360.jaykar.co.in/ds360/25D25205/VIDEO/25D25205.html</t>
  </si>
  <si>
    <t>12.94*9.42*5.82</t>
  </si>
  <si>
    <t>https://ds-360.jaykar.co.in/Ds360/669468845/VIDEO/669468845.html</t>
  </si>
  <si>
    <t>13.04*9.15*5.86</t>
  </si>
  <si>
    <t>https://ds-360.jaykar.co.in/ds360/9D25160/VIDEO/9D25160.html</t>
  </si>
  <si>
    <t>https://workshop.360view.link/360viewer/360view.html?d=1807258-77-95-2B</t>
  </si>
  <si>
    <t>13.88*9.01*5.58</t>
  </si>
  <si>
    <t>https://ds-360.jaykar.co.in/Ds360/669468846/VIDEO/669468846.html</t>
  </si>
  <si>
    <t>13.51*8.54*5.16</t>
  </si>
  <si>
    <t>https://ds-360.jaykar.co.in/ds360/9D25157/VIDEO/9D25157.html</t>
  </si>
  <si>
    <t>OVAL</t>
  </si>
  <si>
    <t xml:space="preserve">   YELLOW</t>
  </si>
  <si>
    <t>10.98*7.81*4.57</t>
  </si>
  <si>
    <t>https://ds-360.jaykar.co.in/ds360/9D25161/VIDEO/9D25161.html</t>
  </si>
  <si>
    <t>12.23*7.28*4.10</t>
  </si>
  <si>
    <t>https://ds-360.jaykar.co.in/ds360/9D25154/VIDEO/9D25154.html</t>
  </si>
  <si>
    <t>10.60*6.63*4.09</t>
  </si>
  <si>
    <t>https://ds-360.jaykar.co.in/ds360/9D25152/VIDEO/9D25152.html</t>
  </si>
  <si>
    <t>10.86*6.39*4.12</t>
  </si>
  <si>
    <t>https://ds-360.jaykar.co.in/ds360/9D25148/VIDEO/9D25148.html</t>
  </si>
  <si>
    <t>https://workshop.360view.link/360viewer/360view.html?d=1807250-77-95-2C</t>
  </si>
  <si>
    <t>10.35*6.76*4.15</t>
  </si>
  <si>
    <t>https://ds-360.jaykar.co.in/ds360/9D25153/VIDEO/9D25153.html</t>
  </si>
  <si>
    <t>9.68*5.94*3.43</t>
  </si>
  <si>
    <t>https://ds-360.jaykar.co.in/ds360/9D25155/VIDEO/9D25155.html</t>
  </si>
  <si>
    <t>8.67*6.28*3.73</t>
  </si>
  <si>
    <t>https://view.varnivideo.com/?d=RB-49303</t>
  </si>
  <si>
    <t>HEART</t>
  </si>
  <si>
    <t>NATURAL</t>
  </si>
  <si>
    <t>I2</t>
  </si>
  <si>
    <t>GOOD</t>
  </si>
  <si>
    <t>8.71*5.51*3.52</t>
  </si>
  <si>
    <t>SI2</t>
  </si>
  <si>
    <t>6.36*7.00*4.00</t>
  </si>
  <si>
    <t>https://videos.gem360.in/gem360/2512231641-J-1/gem360-2512231641-J-1.html</t>
  </si>
  <si>
    <t>VS 2</t>
  </si>
  <si>
    <t>Very Good</t>
  </si>
  <si>
    <t>14.97*18.68*9.47</t>
  </si>
  <si>
    <t xml:space="preserve">J  </t>
  </si>
  <si>
    <t>VS 1</t>
  </si>
  <si>
    <t>17.06*17.17*10.72</t>
  </si>
  <si>
    <t>14.76*17.48*8.73</t>
  </si>
  <si>
    <t>VVS 2</t>
  </si>
  <si>
    <t>22.50*14.20*8.89</t>
  </si>
  <si>
    <t>14.22*16.96*9.41</t>
  </si>
  <si>
    <t>https://workshop.360view.link/360viewer/360view.html?d=3007250-5-70009</t>
  </si>
  <si>
    <t>Mobile Video Link</t>
  </si>
  <si>
    <t>IDEAL</t>
  </si>
  <si>
    <t>16.51*16.64*10.02</t>
  </si>
  <si>
    <t>16.39*18.87*10.72</t>
  </si>
  <si>
    <t>https://workshop.360view.link/360viewer/360view.html?d=3007250-5-7006</t>
  </si>
  <si>
    <t>10.79*6.87*4.18</t>
  </si>
  <si>
    <t xml:space="preserve">https://workshop.360view.link/360viewer/360view.html?d=0707255-A149   </t>
  </si>
  <si>
    <t xml:space="preserve">  YELLOW</t>
  </si>
  <si>
    <t xml:space="preserve">  https://workshop.360view.link/360viewer/360view.html?d=1607255-A282  </t>
  </si>
  <si>
    <t>15.87*9.77*5.67</t>
  </si>
  <si>
    <t>14.93*9.35*5.34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</si>
</sst>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CC8E0"/>
        </patternFill>
      </fill>
    </dxf>
    <dxf>
      <fill>
        <patternFill>
          <bgColor rgb="FFFFFF8B"/>
        </patternFill>
      </fill>
    </dxf>
    <dxf>
      <fill>
        <patternFill>
          <bgColor rgb="FFA2CD85"/>
        </patternFill>
      </fill>
    </dxf>
    <dxf>
      <fill>
        <patternFill>
          <bgColor rgb="FF29C7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412"/>
  <sheetViews>
    <sheetView tabSelected="1" topLeftCell="A25" zoomScale="85" zoomScaleNormal="85" workbookViewId="0">
      <selection activeCell="M3" sqref="M3"/>
    </sheetView>
  </sheetViews>
  <sheetFormatPr defaultRowHeight="21" customHeight="1" x14ac:dyDescent="0.3"/>
  <cols>
    <col min="1" max="1" width="11.33203125" bestFit="1" customWidth="1"/>
    <col min="2" max="2" width="13.5546875" bestFit="1" customWidth="1"/>
    <col min="3" max="3" width="9.109375" bestFit="1" customWidth="1"/>
    <col min="4" max="4" width="18.44140625" bestFit="1" customWidth="1"/>
    <col min="5" max="5" width="17.5546875" bestFit="1" customWidth="1"/>
    <col min="6" max="6" width="13.21875" bestFit="1" customWidth="1"/>
    <col min="7" max="7" width="16.5546875" bestFit="1" customWidth="1"/>
    <col min="8" max="8" width="12.33203125" bestFit="1" customWidth="1"/>
    <col min="9" max="9" width="16" bestFit="1" customWidth="1"/>
    <col min="10" max="10" width="11.77734375" bestFit="1" customWidth="1"/>
    <col min="11" max="11" width="16.44140625" bestFit="1" customWidth="1"/>
    <col min="12" max="12" width="21.6640625" bestFit="1" customWidth="1"/>
    <col min="13" max="13" width="21.6640625" customWidth="1"/>
    <col min="14" max="14" width="79" bestFit="1" customWidth="1"/>
    <col min="15" max="15" width="11" bestFit="1" customWidth="1"/>
    <col min="16" max="16" width="79" bestFit="1" customWidth="1"/>
    <col min="17" max="17" width="11" bestFit="1" customWidth="1"/>
    <col min="18" max="18" width="21.6640625" customWidth="1"/>
    <col min="19" max="19" width="79" bestFit="1" customWidth="1"/>
    <col min="20" max="20" width="11" bestFit="1" customWidth="1"/>
    <col min="21" max="21" width="21.6640625" customWidth="1"/>
    <col min="22" max="22" width="79" bestFit="1" customWidth="1"/>
    <col min="23" max="23" width="11" bestFit="1" customWidth="1"/>
    <col min="26" max="26" width="8.88671875" style="1"/>
  </cols>
  <sheetData>
    <row r="1" spans="1:95" ht="21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118</v>
      </c>
      <c r="N1" s="2" t="s">
        <v>12</v>
      </c>
      <c r="O1" s="2" t="s">
        <v>13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</row>
    <row r="2" spans="1:95" ht="21" customHeight="1" x14ac:dyDescent="0.3">
      <c r="A2" s="6">
        <v>1</v>
      </c>
      <c r="B2" s="6" t="s">
        <v>14</v>
      </c>
      <c r="C2" s="6" t="s">
        <v>15</v>
      </c>
      <c r="D2" s="7">
        <v>717577454</v>
      </c>
      <c r="E2" s="7" t="s">
        <v>16</v>
      </c>
      <c r="F2" s="8">
        <v>25.4</v>
      </c>
      <c r="G2" s="7" t="s">
        <v>17</v>
      </c>
      <c r="H2" s="7" t="s">
        <v>18</v>
      </c>
      <c r="I2" s="7"/>
      <c r="J2" s="7" t="s">
        <v>19</v>
      </c>
      <c r="K2" s="7" t="s">
        <v>19</v>
      </c>
      <c r="L2" s="6" t="s">
        <v>20</v>
      </c>
      <c r="M2" s="21" t="str">
        <f>HYPERLINK("https://workshop.360view.link/360viewer/360view.html?d=0506258-112-23", "Video 360°")</f>
        <v>Video 360°</v>
      </c>
      <c r="N2" s="9" t="s">
        <v>21</v>
      </c>
      <c r="O2" s="6" t="s">
        <v>22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</row>
    <row r="3" spans="1:95" ht="21" customHeight="1" x14ac:dyDescent="0.3">
      <c r="A3" s="10">
        <v>2</v>
      </c>
      <c r="B3" s="10" t="s">
        <v>26</v>
      </c>
      <c r="C3" s="10" t="s">
        <v>15</v>
      </c>
      <c r="D3" s="10" t="s">
        <v>27</v>
      </c>
      <c r="E3" s="12" t="s">
        <v>16</v>
      </c>
      <c r="F3" s="13">
        <v>25.1</v>
      </c>
      <c r="G3" s="10" t="s">
        <v>28</v>
      </c>
      <c r="H3" s="10" t="s">
        <v>23</v>
      </c>
      <c r="I3" s="10"/>
      <c r="J3" s="10" t="s">
        <v>19</v>
      </c>
      <c r="K3" s="10" t="s">
        <v>19</v>
      </c>
      <c r="L3" s="10" t="s">
        <v>121</v>
      </c>
      <c r="M3" s="22" t="str">
        <f>HYPERLINK("https://workshop.360view.link/360viewer/360view.html?d=3007250-5-7006", "Video 360°")</f>
        <v>Video 360°</v>
      </c>
      <c r="N3" s="14" t="s">
        <v>122</v>
      </c>
      <c r="O3" s="10" t="s">
        <v>22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</row>
    <row r="4" spans="1:95" ht="21" customHeight="1" x14ac:dyDescent="0.3">
      <c r="A4" s="10">
        <v>3</v>
      </c>
      <c r="B4" s="10" t="s">
        <v>14</v>
      </c>
      <c r="C4" s="10" t="s">
        <v>15</v>
      </c>
      <c r="D4" s="10">
        <v>719538804</v>
      </c>
      <c r="E4" s="12" t="s">
        <v>16</v>
      </c>
      <c r="F4" s="13">
        <v>21.05</v>
      </c>
      <c r="G4" s="10" t="s">
        <v>17</v>
      </c>
      <c r="H4" s="10" t="s">
        <v>23</v>
      </c>
      <c r="I4" s="10"/>
      <c r="J4" s="10" t="s">
        <v>19</v>
      </c>
      <c r="K4" s="10" t="s">
        <v>19</v>
      </c>
      <c r="L4" s="10" t="s">
        <v>24</v>
      </c>
      <c r="M4" s="22" t="str">
        <f>HYPERLINK("https://workshop.360view.link/360viewer/360view.html?d=1706258-A189", "Video 360°")</f>
        <v>Video 360°</v>
      </c>
      <c r="N4" s="14" t="s">
        <v>25</v>
      </c>
      <c r="O4" s="10" t="s">
        <v>22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</row>
    <row r="5" spans="1:95" ht="21" customHeight="1" x14ac:dyDescent="0.3">
      <c r="A5" s="10">
        <v>4</v>
      </c>
      <c r="B5" s="10" t="s">
        <v>14</v>
      </c>
      <c r="C5" s="10" t="s">
        <v>15</v>
      </c>
      <c r="D5" s="10">
        <v>723569229</v>
      </c>
      <c r="E5" s="12" t="s">
        <v>16</v>
      </c>
      <c r="F5" s="13">
        <v>20.05</v>
      </c>
      <c r="G5" s="10" t="s">
        <v>28</v>
      </c>
      <c r="H5" s="10" t="s">
        <v>107</v>
      </c>
      <c r="I5" s="10"/>
      <c r="J5" s="10" t="s">
        <v>108</v>
      </c>
      <c r="K5" s="10" t="s">
        <v>19</v>
      </c>
      <c r="L5" s="10" t="s">
        <v>109</v>
      </c>
      <c r="M5" s="22" t="str">
        <f>HYPERLINK("https://workshop.360view.link/360viewer/360view.html?d=0207254-160--1", "Video 360°")</f>
        <v>Video 360°</v>
      </c>
      <c r="N5" s="14" t="s">
        <v>29</v>
      </c>
      <c r="O5" s="10" t="s">
        <v>22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</row>
    <row r="6" spans="1:95" ht="21" customHeight="1" x14ac:dyDescent="0.3">
      <c r="A6" s="10">
        <v>5</v>
      </c>
      <c r="B6" s="10" t="s">
        <v>14</v>
      </c>
      <c r="C6" s="10" t="s">
        <v>15</v>
      </c>
      <c r="D6" s="10">
        <v>724594096</v>
      </c>
      <c r="E6" s="12" t="s">
        <v>30</v>
      </c>
      <c r="F6" s="13">
        <v>19.52</v>
      </c>
      <c r="G6" s="10" t="s">
        <v>110</v>
      </c>
      <c r="H6" s="10" t="s">
        <v>111</v>
      </c>
      <c r="I6" s="10" t="s">
        <v>19</v>
      </c>
      <c r="J6" s="10" t="s">
        <v>19</v>
      </c>
      <c r="K6" s="10" t="s">
        <v>19</v>
      </c>
      <c r="L6" s="10" t="s">
        <v>112</v>
      </c>
      <c r="M6" s="22" t="str">
        <f>HYPERLINK("  https://workshop.360view.link/360viewer/360view.html?d=1607255-A282  ", "Video 360°")</f>
        <v>Video 360°</v>
      </c>
      <c r="N6" s="14" t="s">
        <v>126</v>
      </c>
      <c r="O6" s="10" t="s">
        <v>22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5" ht="21" customHeight="1" x14ac:dyDescent="0.3">
      <c r="A7" s="10">
        <v>6</v>
      </c>
      <c r="B7" s="10" t="s">
        <v>14</v>
      </c>
      <c r="C7" s="10" t="s">
        <v>15</v>
      </c>
      <c r="D7" s="10">
        <v>686505348</v>
      </c>
      <c r="E7" s="12" t="s">
        <v>32</v>
      </c>
      <c r="F7" s="13">
        <v>18.09</v>
      </c>
      <c r="G7" s="10" t="s">
        <v>33</v>
      </c>
      <c r="H7" s="10" t="s">
        <v>23</v>
      </c>
      <c r="I7" s="10"/>
      <c r="J7" s="10" t="s">
        <v>19</v>
      </c>
      <c r="K7" s="10" t="s">
        <v>19</v>
      </c>
      <c r="L7" s="10" t="s">
        <v>34</v>
      </c>
      <c r="M7" s="22" t="str">
        <f>HYPERLINK("https://ds-360.jaykar.co.in/Ds360/JYK24C251290/VIDEO/JYK24C251290.html", "Video 360°")</f>
        <v>Video 360°</v>
      </c>
      <c r="N7" s="14" t="s">
        <v>35</v>
      </c>
      <c r="O7" s="10" t="s">
        <v>22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</row>
    <row r="8" spans="1:95" ht="21" customHeight="1" x14ac:dyDescent="0.3">
      <c r="A8" s="10">
        <v>7</v>
      </c>
      <c r="B8" s="10" t="s">
        <v>14</v>
      </c>
      <c r="C8" s="10" t="s">
        <v>15</v>
      </c>
      <c r="D8" s="10">
        <v>723569228</v>
      </c>
      <c r="E8" s="12" t="s">
        <v>16</v>
      </c>
      <c r="F8" s="13">
        <v>17.52</v>
      </c>
      <c r="G8" s="10" t="s">
        <v>17</v>
      </c>
      <c r="H8" s="10" t="s">
        <v>107</v>
      </c>
      <c r="I8" s="10"/>
      <c r="J8" s="10" t="s">
        <v>19</v>
      </c>
      <c r="K8" s="10" t="s">
        <v>19</v>
      </c>
      <c r="L8" s="10" t="s">
        <v>113</v>
      </c>
      <c r="M8" s="22" t="str">
        <f>HYPERLINK("https://workshop.360view.link/360viewer/360view.html?d=0207257-160-24-2", "Video 360°")</f>
        <v>Video 360°</v>
      </c>
      <c r="N8" s="14" t="s">
        <v>36</v>
      </c>
      <c r="O8" s="10" t="s">
        <v>22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</row>
    <row r="9" spans="1:95" ht="21" customHeight="1" x14ac:dyDescent="0.3">
      <c r="A9" s="10">
        <v>8</v>
      </c>
      <c r="B9" s="10" t="s">
        <v>14</v>
      </c>
      <c r="C9" s="10" t="s">
        <v>15</v>
      </c>
      <c r="D9" s="10">
        <v>723569227</v>
      </c>
      <c r="E9" s="12" t="s">
        <v>38</v>
      </c>
      <c r="F9" s="13">
        <v>17.03</v>
      </c>
      <c r="G9" s="10" t="s">
        <v>17</v>
      </c>
      <c r="H9" s="10" t="s">
        <v>114</v>
      </c>
      <c r="I9" s="10"/>
      <c r="J9" s="10" t="s">
        <v>19</v>
      </c>
      <c r="K9" s="10" t="s">
        <v>19</v>
      </c>
      <c r="L9" s="10" t="s">
        <v>115</v>
      </c>
      <c r="M9" s="22" t="str">
        <f>HYPERLINK("https://workshop.360view.link/360viewer/360view.html?d=0707255-A149   ", "Video 360°")</f>
        <v>Video 360°</v>
      </c>
      <c r="N9" s="14" t="s">
        <v>124</v>
      </c>
      <c r="O9" s="10" t="s">
        <v>22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</row>
    <row r="10" spans="1:95" ht="21" customHeight="1" x14ac:dyDescent="0.3">
      <c r="A10" s="10">
        <v>9</v>
      </c>
      <c r="B10" s="10" t="s">
        <v>14</v>
      </c>
      <c r="C10" s="10" t="s">
        <v>15</v>
      </c>
      <c r="D10" s="10">
        <v>723574787</v>
      </c>
      <c r="E10" s="12" t="s">
        <v>30</v>
      </c>
      <c r="F10" s="13">
        <v>17.02</v>
      </c>
      <c r="G10" s="10" t="s">
        <v>33</v>
      </c>
      <c r="H10" s="10" t="s">
        <v>66</v>
      </c>
      <c r="I10" s="10" t="s">
        <v>119</v>
      </c>
      <c r="J10" s="10" t="s">
        <v>19</v>
      </c>
      <c r="K10" s="10" t="s">
        <v>45</v>
      </c>
      <c r="L10" s="10" t="s">
        <v>120</v>
      </c>
      <c r="M10" s="22" t="str">
        <f>HYPERLINK("https://sdgdiamondmedia.vercel.app/assets/videos/17.02%20ROUND%20VS2.mp4", "Video 360°")</f>
        <v>Video 360°</v>
      </c>
      <c r="N10" s="14" t="s">
        <v>37</v>
      </c>
      <c r="O10" s="10" t="s">
        <v>22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</row>
    <row r="11" spans="1:95" ht="21" customHeight="1" x14ac:dyDescent="0.3">
      <c r="A11" s="10">
        <v>10</v>
      </c>
      <c r="B11" s="10" t="s">
        <v>26</v>
      </c>
      <c r="C11" s="10" t="s">
        <v>15</v>
      </c>
      <c r="D11" s="10" t="s">
        <v>27</v>
      </c>
      <c r="E11" s="12" t="s">
        <v>16</v>
      </c>
      <c r="F11" s="13">
        <v>16.07</v>
      </c>
      <c r="G11" s="10" t="s">
        <v>28</v>
      </c>
      <c r="H11" s="10" t="s">
        <v>23</v>
      </c>
      <c r="I11" s="10"/>
      <c r="J11" s="10" t="s">
        <v>19</v>
      </c>
      <c r="K11" s="10" t="s">
        <v>19</v>
      </c>
      <c r="L11" s="10" t="s">
        <v>116</v>
      </c>
      <c r="M11" s="22" t="str">
        <f>HYPERLINK("https://workshop.360view.link/360viewer/360view.html?d=3007250-5-70009", "Video 360°")</f>
        <v>Video 360°</v>
      </c>
      <c r="N11" s="14" t="s">
        <v>117</v>
      </c>
      <c r="O11" s="10" t="s">
        <v>22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</row>
    <row r="12" spans="1:95" ht="21" customHeight="1" x14ac:dyDescent="0.3">
      <c r="A12" s="10">
        <v>11</v>
      </c>
      <c r="B12" s="10" t="s">
        <v>14</v>
      </c>
      <c r="C12" s="10" t="s">
        <v>15</v>
      </c>
      <c r="D12" s="10">
        <v>711521235</v>
      </c>
      <c r="E12" s="12" t="s">
        <v>40</v>
      </c>
      <c r="F12" s="13">
        <v>11.04</v>
      </c>
      <c r="G12" s="10" t="s">
        <v>17</v>
      </c>
      <c r="H12" s="10" t="s">
        <v>39</v>
      </c>
      <c r="I12" s="10"/>
      <c r="J12" s="10" t="s">
        <v>19</v>
      </c>
      <c r="K12" s="10" t="s">
        <v>19</v>
      </c>
      <c r="L12" s="10" t="s">
        <v>41</v>
      </c>
      <c r="M12" s="22" t="str">
        <f>HYPERLINK("https://workshop.360view.link/360viewer/360view.html?d=1706253-711521235", "Video 360°")</f>
        <v>Video 360°</v>
      </c>
      <c r="N12" s="14" t="s">
        <v>42</v>
      </c>
      <c r="O12" s="10" t="s">
        <v>22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</row>
    <row r="13" spans="1:95" ht="21" customHeight="1" x14ac:dyDescent="0.3">
      <c r="A13" s="10">
        <v>12</v>
      </c>
      <c r="B13" s="10" t="s">
        <v>14</v>
      </c>
      <c r="C13" s="10" t="s">
        <v>15</v>
      </c>
      <c r="D13" s="10" t="s">
        <v>43</v>
      </c>
      <c r="E13" s="12" t="s">
        <v>40</v>
      </c>
      <c r="F13" s="13">
        <v>10.11</v>
      </c>
      <c r="G13" s="10" t="s">
        <v>44</v>
      </c>
      <c r="H13" s="10" t="s">
        <v>18</v>
      </c>
      <c r="I13" s="10"/>
      <c r="J13" s="10" t="s">
        <v>19</v>
      </c>
      <c r="K13" s="10" t="s">
        <v>45</v>
      </c>
      <c r="L13" s="10" t="s">
        <v>46</v>
      </c>
      <c r="M13" s="22" t="str">
        <f>HYPERLINK("https://ds-360.jaykar.co.in/Ds360/668407486/VIDEO/668407486.html", "Video 360°")</f>
        <v>Video 360°</v>
      </c>
      <c r="N13" s="14" t="s">
        <v>47</v>
      </c>
      <c r="O13" s="10" t="s">
        <v>22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</row>
    <row r="14" spans="1:95" ht="21" customHeight="1" x14ac:dyDescent="0.3">
      <c r="A14" s="10">
        <v>13</v>
      </c>
      <c r="B14" s="10" t="s">
        <v>14</v>
      </c>
      <c r="C14" s="10" t="s">
        <v>15</v>
      </c>
      <c r="D14" s="10">
        <v>656402781</v>
      </c>
      <c r="E14" s="12" t="s">
        <v>40</v>
      </c>
      <c r="F14" s="13">
        <v>10.029999999999999</v>
      </c>
      <c r="G14" s="10" t="s">
        <v>48</v>
      </c>
      <c r="H14" s="10" t="s">
        <v>18</v>
      </c>
      <c r="I14" s="10"/>
      <c r="J14" s="10" t="s">
        <v>19</v>
      </c>
      <c r="K14" s="10" t="s">
        <v>19</v>
      </c>
      <c r="L14" s="10" t="s">
        <v>49</v>
      </c>
      <c r="M14" s="22" t="str">
        <f>HYPERLINK("https://ds-360.jaykar.co.in/Ds360/656402781/VIDEO/656402781.html", "Video 360°")</f>
        <v>Video 360°</v>
      </c>
      <c r="N14" s="14" t="s">
        <v>50</v>
      </c>
      <c r="O14" s="10" t="s">
        <v>22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</row>
    <row r="15" spans="1:95" ht="21" customHeight="1" x14ac:dyDescent="0.3">
      <c r="A15" s="10">
        <v>14</v>
      </c>
      <c r="B15" s="10" t="s">
        <v>14</v>
      </c>
      <c r="C15" s="10" t="s">
        <v>15</v>
      </c>
      <c r="D15" s="10">
        <v>646480421</v>
      </c>
      <c r="E15" s="12" t="s">
        <v>40</v>
      </c>
      <c r="F15" s="13">
        <v>10.01</v>
      </c>
      <c r="G15" s="10" t="s">
        <v>44</v>
      </c>
      <c r="H15" s="10" t="s">
        <v>18</v>
      </c>
      <c r="I15" s="10"/>
      <c r="J15" s="10" t="s">
        <v>19</v>
      </c>
      <c r="K15" s="10" t="s">
        <v>19</v>
      </c>
      <c r="L15" s="10" t="s">
        <v>51</v>
      </c>
      <c r="M15" s="22" t="str">
        <f>HYPERLINK("https://view.varnivideo.com/?d=SDD-80", "Video 360°")</f>
        <v>Video 360°</v>
      </c>
      <c r="N15" s="14" t="s">
        <v>52</v>
      </c>
      <c r="O15" s="10" t="s">
        <v>22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</row>
    <row r="16" spans="1:95" ht="21" customHeight="1" x14ac:dyDescent="0.3">
      <c r="A16" s="10">
        <v>15</v>
      </c>
      <c r="B16" s="10" t="s">
        <v>14</v>
      </c>
      <c r="C16" s="10" t="s">
        <v>15</v>
      </c>
      <c r="D16" s="10">
        <v>702521978</v>
      </c>
      <c r="E16" s="12" t="s">
        <v>16</v>
      </c>
      <c r="F16" s="13">
        <v>9.5</v>
      </c>
      <c r="G16" s="10" t="s">
        <v>17</v>
      </c>
      <c r="H16" s="10" t="s">
        <v>18</v>
      </c>
      <c r="I16" s="10"/>
      <c r="J16" s="10" t="s">
        <v>19</v>
      </c>
      <c r="K16" s="10" t="s">
        <v>19</v>
      </c>
      <c r="L16" s="10" t="s">
        <v>53</v>
      </c>
      <c r="M16" s="22" t="str">
        <f>HYPERLINK("https://workshop.360view.link/360viewer/360view.html?d=1607254--A5", "Video 360°")</f>
        <v>Video 360°</v>
      </c>
      <c r="N16" s="14" t="s">
        <v>54</v>
      </c>
      <c r="O16" s="10" t="s">
        <v>22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</row>
    <row r="17" spans="1:95" ht="21" customHeight="1" x14ac:dyDescent="0.3">
      <c r="A17" s="10">
        <v>16</v>
      </c>
      <c r="B17" s="10" t="s">
        <v>14</v>
      </c>
      <c r="C17" s="10" t="s">
        <v>15</v>
      </c>
      <c r="D17" s="10">
        <v>650479085</v>
      </c>
      <c r="E17" s="12" t="s">
        <v>55</v>
      </c>
      <c r="F17" s="13">
        <v>9.0500000000000007</v>
      </c>
      <c r="G17" s="10" t="s">
        <v>56</v>
      </c>
      <c r="H17" s="10" t="s">
        <v>23</v>
      </c>
      <c r="I17" s="10"/>
      <c r="J17" s="10" t="s">
        <v>19</v>
      </c>
      <c r="K17" s="10" t="s">
        <v>19</v>
      </c>
      <c r="L17" s="10" t="s">
        <v>57</v>
      </c>
      <c r="M17" s="22" t="str">
        <f>HYPERLINK("https://view.varnivideo.com/video.html?d=V-2", "Video 360°")</f>
        <v>Video 360°</v>
      </c>
      <c r="N17" s="14" t="s">
        <v>58</v>
      </c>
      <c r="O17" s="10" t="s">
        <v>22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</row>
    <row r="18" spans="1:95" ht="21" customHeight="1" x14ac:dyDescent="0.3">
      <c r="A18" s="10">
        <v>17</v>
      </c>
      <c r="B18" s="10" t="s">
        <v>14</v>
      </c>
      <c r="C18" s="10" t="s">
        <v>15</v>
      </c>
      <c r="D18" s="10">
        <v>711521212</v>
      </c>
      <c r="E18" s="12" t="s">
        <v>16</v>
      </c>
      <c r="F18" s="13">
        <v>8.4</v>
      </c>
      <c r="G18" s="10" t="s">
        <v>59</v>
      </c>
      <c r="H18" s="10" t="s">
        <v>18</v>
      </c>
      <c r="I18" s="10"/>
      <c r="J18" s="10" t="s">
        <v>19</v>
      </c>
      <c r="K18" s="10" t="s">
        <v>19</v>
      </c>
      <c r="L18" s="10" t="s">
        <v>60</v>
      </c>
      <c r="M18" s="22" t="str">
        <f>HYPERLINK("https://workshop.360view.link/360viewer/360view.html?d=0906256-A225", "Video 360°")</f>
        <v>Video 360°</v>
      </c>
      <c r="N18" s="14" t="s">
        <v>61</v>
      </c>
      <c r="O18" s="10" t="s">
        <v>22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</row>
    <row r="19" spans="1:95" ht="21" customHeight="1" x14ac:dyDescent="0.3">
      <c r="A19" s="10">
        <v>18</v>
      </c>
      <c r="B19" s="10" t="s">
        <v>14</v>
      </c>
      <c r="C19" s="10" t="s">
        <v>15</v>
      </c>
      <c r="D19" s="10">
        <v>668407488</v>
      </c>
      <c r="E19" s="12" t="s">
        <v>32</v>
      </c>
      <c r="F19" s="13">
        <v>7.03</v>
      </c>
      <c r="G19" s="10" t="s">
        <v>28</v>
      </c>
      <c r="H19" s="10" t="s">
        <v>23</v>
      </c>
      <c r="I19" s="10"/>
      <c r="J19" s="10" t="s">
        <v>19</v>
      </c>
      <c r="K19" s="10" t="s">
        <v>19</v>
      </c>
      <c r="L19" s="10" t="s">
        <v>62</v>
      </c>
      <c r="M19" s="22" t="str">
        <f>HYPERLINK("https://ds-360.jaykar.co.in/Ds360/668407488/VIDEO/668407488.html", "Video 360°")</f>
        <v>Video 360°</v>
      </c>
      <c r="N19" s="14" t="s">
        <v>63</v>
      </c>
      <c r="O19" s="10" t="s">
        <v>22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</row>
    <row r="20" spans="1:95" ht="21" customHeight="1" x14ac:dyDescent="0.3">
      <c r="A20" s="10">
        <v>19</v>
      </c>
      <c r="B20" s="10" t="s">
        <v>14</v>
      </c>
      <c r="C20" s="10" t="s">
        <v>15</v>
      </c>
      <c r="D20" s="10">
        <v>704577259</v>
      </c>
      <c r="E20" s="12" t="s">
        <v>64</v>
      </c>
      <c r="F20" s="13">
        <v>6.65</v>
      </c>
      <c r="G20" s="10" t="s">
        <v>65</v>
      </c>
      <c r="H20" s="10" t="s">
        <v>66</v>
      </c>
      <c r="I20" s="10"/>
      <c r="J20" s="10" t="s">
        <v>19</v>
      </c>
      <c r="K20" s="10" t="s">
        <v>19</v>
      </c>
      <c r="L20" s="10" t="s">
        <v>67</v>
      </c>
      <c r="M20" s="22" t="str">
        <f>HYPERLINK("https://workshop.360view.link/360viewer/360view.html?d=1607255-A180", "Video 360°")</f>
        <v>Video 360°</v>
      </c>
      <c r="N20" s="14" t="s">
        <v>68</v>
      </c>
      <c r="O20" s="10" t="s">
        <v>22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</row>
    <row r="21" spans="1:95" ht="21" customHeight="1" x14ac:dyDescent="0.3">
      <c r="A21" s="10">
        <v>20</v>
      </c>
      <c r="B21" s="10" t="s">
        <v>14</v>
      </c>
      <c r="C21" s="10" t="s">
        <v>15</v>
      </c>
      <c r="D21" s="10">
        <v>724528267</v>
      </c>
      <c r="E21" s="12" t="s">
        <v>64</v>
      </c>
      <c r="F21" s="13">
        <v>6.09</v>
      </c>
      <c r="G21" s="10" t="s">
        <v>70</v>
      </c>
      <c r="H21" s="10" t="s">
        <v>23</v>
      </c>
      <c r="I21" s="10"/>
      <c r="J21" s="10" t="s">
        <v>19</v>
      </c>
      <c r="K21" s="10" t="s">
        <v>19</v>
      </c>
      <c r="L21" s="10" t="s">
        <v>127</v>
      </c>
      <c r="M21" s="22" t="str">
        <f>HYPERLINK("https://workshop.360view.link/360viewer/360view.html?d=1807254-454-45-10", "Video 360°")</f>
        <v>Video 360°</v>
      </c>
      <c r="N21" s="14" t="s">
        <v>69</v>
      </c>
      <c r="O21" s="10" t="s">
        <v>22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</row>
    <row r="22" spans="1:95" ht="21" customHeight="1" x14ac:dyDescent="0.3">
      <c r="A22" s="10">
        <v>21</v>
      </c>
      <c r="B22" s="10" t="s">
        <v>14</v>
      </c>
      <c r="C22" s="10" t="s">
        <v>15</v>
      </c>
      <c r="D22" s="10">
        <v>704546525</v>
      </c>
      <c r="E22" s="12" t="s">
        <v>16</v>
      </c>
      <c r="F22" s="13">
        <v>5.91</v>
      </c>
      <c r="G22" s="10" t="s">
        <v>70</v>
      </c>
      <c r="H22" s="10" t="s">
        <v>18</v>
      </c>
      <c r="I22" s="10"/>
      <c r="J22" s="10" t="s">
        <v>19</v>
      </c>
      <c r="K22" s="10" t="s">
        <v>19</v>
      </c>
      <c r="L22" s="10" t="s">
        <v>71</v>
      </c>
      <c r="M22" s="22" t="str">
        <f>HYPERLINK("https://ds-360.jaykar.co.in/ds360/25D25205/VIDEO/25D25205.html", "Video 360°")</f>
        <v>Video 360°</v>
      </c>
      <c r="N22" s="14" t="s">
        <v>72</v>
      </c>
      <c r="O22" s="10" t="s">
        <v>22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</row>
    <row r="23" spans="1:95" ht="21" customHeight="1" x14ac:dyDescent="0.3">
      <c r="A23" s="10">
        <v>22</v>
      </c>
      <c r="B23" s="10" t="s">
        <v>14</v>
      </c>
      <c r="C23" s="10" t="s">
        <v>15</v>
      </c>
      <c r="D23" s="10">
        <v>669468845</v>
      </c>
      <c r="E23" s="12" t="s">
        <v>32</v>
      </c>
      <c r="F23" s="13">
        <v>5.54</v>
      </c>
      <c r="G23" s="10" t="s">
        <v>28</v>
      </c>
      <c r="H23" s="10" t="s">
        <v>18</v>
      </c>
      <c r="I23" s="10"/>
      <c r="J23" s="10" t="s">
        <v>19</v>
      </c>
      <c r="K23" s="10" t="s">
        <v>19</v>
      </c>
      <c r="L23" s="10" t="s">
        <v>73</v>
      </c>
      <c r="M23" s="22" t="str">
        <f>HYPERLINK("https://ds-360.jaykar.co.in/Ds360/669468845/VIDEO/669468845.html", "Video 360°")</f>
        <v>Video 360°</v>
      </c>
      <c r="N23" s="14" t="s">
        <v>74</v>
      </c>
      <c r="O23" s="10" t="s">
        <v>22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</row>
    <row r="24" spans="1:95" ht="21" customHeight="1" x14ac:dyDescent="0.3">
      <c r="A24" s="10">
        <v>23</v>
      </c>
      <c r="B24" s="10" t="s">
        <v>14</v>
      </c>
      <c r="C24" s="10" t="s">
        <v>15</v>
      </c>
      <c r="D24" s="10">
        <v>698577379</v>
      </c>
      <c r="E24" s="12" t="s">
        <v>32</v>
      </c>
      <c r="F24" s="13">
        <v>5.36</v>
      </c>
      <c r="G24" s="10" t="s">
        <v>70</v>
      </c>
      <c r="H24" s="10" t="s">
        <v>23</v>
      </c>
      <c r="I24" s="10"/>
      <c r="J24" s="10" t="s">
        <v>19</v>
      </c>
      <c r="K24" s="10" t="s">
        <v>19</v>
      </c>
      <c r="L24" s="10" t="s">
        <v>75</v>
      </c>
      <c r="M24" s="22" t="str">
        <f>HYPERLINK("https://ds-360.jaykar.co.in/ds360/9D25160/VIDEO/9D25160.html", "Video 360°")</f>
        <v>Video 360°</v>
      </c>
      <c r="N24" s="14" t="s">
        <v>76</v>
      </c>
      <c r="O24" s="10" t="s">
        <v>22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</row>
    <row r="25" spans="1:95" ht="21" customHeight="1" x14ac:dyDescent="0.3">
      <c r="A25" s="10">
        <v>24</v>
      </c>
      <c r="B25" s="10" t="s">
        <v>14</v>
      </c>
      <c r="C25" s="10" t="s">
        <v>15</v>
      </c>
      <c r="D25" s="10">
        <v>724528266</v>
      </c>
      <c r="E25" s="12" t="s">
        <v>64</v>
      </c>
      <c r="F25" s="13">
        <v>5.08</v>
      </c>
      <c r="G25" s="10" t="s">
        <v>70</v>
      </c>
      <c r="H25" s="10" t="s">
        <v>23</v>
      </c>
      <c r="I25" s="10"/>
      <c r="J25" s="10" t="s">
        <v>19</v>
      </c>
      <c r="K25" s="10" t="s">
        <v>19</v>
      </c>
      <c r="L25" s="10" t="s">
        <v>128</v>
      </c>
      <c r="M25" s="22" t="str">
        <f>HYPERLINK("https://workshop.360view.link/360viewer/360view.html?d=1807258-77-95-2B", "Video 360°")</f>
        <v>Video 360°</v>
      </c>
      <c r="N25" s="14" t="s">
        <v>77</v>
      </c>
      <c r="O25" s="10" t="s">
        <v>22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</row>
    <row r="26" spans="1:95" ht="21" customHeight="1" x14ac:dyDescent="0.3">
      <c r="A26" s="10">
        <v>25</v>
      </c>
      <c r="B26" s="10" t="s">
        <v>14</v>
      </c>
      <c r="C26" s="10" t="s">
        <v>15</v>
      </c>
      <c r="D26" s="10">
        <v>669468846</v>
      </c>
      <c r="E26" s="12" t="s">
        <v>64</v>
      </c>
      <c r="F26" s="13">
        <v>5.07</v>
      </c>
      <c r="G26" s="10" t="s">
        <v>28</v>
      </c>
      <c r="H26" s="10" t="s">
        <v>18</v>
      </c>
      <c r="I26" s="10"/>
      <c r="J26" s="10" t="s">
        <v>19</v>
      </c>
      <c r="K26" s="10" t="s">
        <v>45</v>
      </c>
      <c r="L26" s="10" t="s">
        <v>78</v>
      </c>
      <c r="M26" s="22" t="str">
        <f>HYPERLINK("https://ds-360.jaykar.co.in/Ds360/669468846/VIDEO/669468846.html", "Video 360°")</f>
        <v>Video 360°</v>
      </c>
      <c r="N26" s="14" t="s">
        <v>79</v>
      </c>
      <c r="O26" s="10" t="s">
        <v>22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</row>
    <row r="27" spans="1:95" ht="21" customHeight="1" x14ac:dyDescent="0.3">
      <c r="A27" s="10">
        <v>26</v>
      </c>
      <c r="B27" s="10" t="s">
        <v>14</v>
      </c>
      <c r="C27" s="10" t="s">
        <v>15</v>
      </c>
      <c r="D27" s="10">
        <v>698560565</v>
      </c>
      <c r="E27" s="12" t="s">
        <v>38</v>
      </c>
      <c r="F27" s="13">
        <v>4</v>
      </c>
      <c r="G27" s="10" t="s">
        <v>70</v>
      </c>
      <c r="H27" s="10" t="s">
        <v>18</v>
      </c>
      <c r="I27" s="10"/>
      <c r="J27" s="10" t="s">
        <v>19</v>
      </c>
      <c r="K27" s="10" t="s">
        <v>19</v>
      </c>
      <c r="L27" s="10" t="s">
        <v>80</v>
      </c>
      <c r="M27" s="22" t="str">
        <f>HYPERLINK("https://ds-360.jaykar.co.in/ds360/9D25157/VIDEO/9D25157.html", "Video 360°")</f>
        <v>Video 360°</v>
      </c>
      <c r="N27" s="14" t="s">
        <v>81</v>
      </c>
      <c r="O27" s="10" t="s">
        <v>22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</row>
    <row r="28" spans="1:95" ht="21" customHeight="1" x14ac:dyDescent="0.3">
      <c r="A28" s="10">
        <v>27</v>
      </c>
      <c r="B28" s="10" t="s">
        <v>14</v>
      </c>
      <c r="C28" s="10" t="s">
        <v>15</v>
      </c>
      <c r="D28" s="10">
        <v>698560575</v>
      </c>
      <c r="E28" s="12" t="s">
        <v>82</v>
      </c>
      <c r="F28" s="13">
        <v>3.06</v>
      </c>
      <c r="G28" s="10" t="s">
        <v>83</v>
      </c>
      <c r="H28" s="10" t="s">
        <v>23</v>
      </c>
      <c r="I28" s="10"/>
      <c r="J28" s="10" t="s">
        <v>19</v>
      </c>
      <c r="K28" s="10" t="s">
        <v>19</v>
      </c>
      <c r="L28" s="10" t="s">
        <v>84</v>
      </c>
      <c r="M28" s="22" t="str">
        <f>HYPERLINK("https://ds-360.jaykar.co.in/ds360/9D25161/VIDEO/9D25161.html", "Video 360°")</f>
        <v>Video 360°</v>
      </c>
      <c r="N28" s="14" t="s">
        <v>85</v>
      </c>
      <c r="O28" s="10" t="s">
        <v>22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</row>
    <row r="29" spans="1:95" ht="21" customHeight="1" x14ac:dyDescent="0.3">
      <c r="A29" s="10">
        <v>28</v>
      </c>
      <c r="B29" s="10" t="s">
        <v>14</v>
      </c>
      <c r="C29" s="10" t="s">
        <v>15</v>
      </c>
      <c r="D29" s="10">
        <v>698560562</v>
      </c>
      <c r="E29" s="12" t="s">
        <v>38</v>
      </c>
      <c r="F29" s="13">
        <v>2.72</v>
      </c>
      <c r="G29" s="10" t="s">
        <v>70</v>
      </c>
      <c r="H29" s="10" t="s">
        <v>18</v>
      </c>
      <c r="I29" s="10"/>
      <c r="J29" s="10" t="s">
        <v>19</v>
      </c>
      <c r="K29" s="10" t="s">
        <v>19</v>
      </c>
      <c r="L29" s="10" t="s">
        <v>86</v>
      </c>
      <c r="M29" s="22" t="str">
        <f>HYPERLINK("https://ds-360.jaykar.co.in/ds360/9D25154/VIDEO/9D25154.html", "Video 360°")</f>
        <v>Video 360°</v>
      </c>
      <c r="N29" s="14" t="s">
        <v>87</v>
      </c>
      <c r="O29" s="10" t="s">
        <v>22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</row>
    <row r="30" spans="1:95" ht="21" customHeight="1" x14ac:dyDescent="0.3">
      <c r="A30" s="10">
        <v>29</v>
      </c>
      <c r="B30" s="10" t="s">
        <v>14</v>
      </c>
      <c r="C30" s="10" t="s">
        <v>15</v>
      </c>
      <c r="D30" s="10">
        <v>698560560</v>
      </c>
      <c r="E30" s="12" t="s">
        <v>38</v>
      </c>
      <c r="F30" s="13">
        <v>2.13</v>
      </c>
      <c r="G30" s="10" t="s">
        <v>70</v>
      </c>
      <c r="H30" s="10" t="s">
        <v>18</v>
      </c>
      <c r="I30" s="10"/>
      <c r="J30" s="10" t="s">
        <v>19</v>
      </c>
      <c r="K30" s="10" t="s">
        <v>19</v>
      </c>
      <c r="L30" s="10" t="s">
        <v>88</v>
      </c>
      <c r="M30" s="22" t="str">
        <f>HYPERLINK("https://ds-360.jaykar.co.in/ds360/9D25152/VIDEO/9D25152.html", "Video 360°")</f>
        <v>Video 360°</v>
      </c>
      <c r="N30" s="14" t="s">
        <v>89</v>
      </c>
      <c r="O30" s="10" t="s">
        <v>22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</row>
    <row r="31" spans="1:95" ht="21" customHeight="1" x14ac:dyDescent="0.3">
      <c r="A31" s="10">
        <v>30</v>
      </c>
      <c r="B31" s="10" t="s">
        <v>14</v>
      </c>
      <c r="C31" s="10" t="s">
        <v>15</v>
      </c>
      <c r="D31" s="10">
        <v>698560557</v>
      </c>
      <c r="E31" s="12" t="s">
        <v>38</v>
      </c>
      <c r="F31" s="13">
        <v>2.09</v>
      </c>
      <c r="G31" s="10" t="s">
        <v>70</v>
      </c>
      <c r="H31" s="10" t="s">
        <v>23</v>
      </c>
      <c r="I31" s="10"/>
      <c r="J31" s="10" t="s">
        <v>19</v>
      </c>
      <c r="K31" s="10" t="s">
        <v>19</v>
      </c>
      <c r="L31" s="10" t="s">
        <v>90</v>
      </c>
      <c r="M31" s="22" t="str">
        <f>HYPERLINK("https://ds-360.jaykar.co.in/ds360/9D25148/VIDEO/9D25148.html", "Video 360°")</f>
        <v>Video 360°</v>
      </c>
      <c r="N31" s="14" t="s">
        <v>91</v>
      </c>
      <c r="O31" s="10" t="s">
        <v>22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</row>
    <row r="32" spans="1:95" ht="21" customHeight="1" x14ac:dyDescent="0.3">
      <c r="A32" s="10">
        <v>31</v>
      </c>
      <c r="B32" s="10" t="s">
        <v>14</v>
      </c>
      <c r="C32" s="10" t="s">
        <v>15</v>
      </c>
      <c r="D32" s="10">
        <v>724528265</v>
      </c>
      <c r="E32" s="12" t="s">
        <v>64</v>
      </c>
      <c r="F32" s="13">
        <v>2.0699999999999998</v>
      </c>
      <c r="G32" s="10" t="s">
        <v>125</v>
      </c>
      <c r="H32" s="10" t="s">
        <v>39</v>
      </c>
      <c r="I32" s="10"/>
      <c r="J32" s="10" t="s">
        <v>19</v>
      </c>
      <c r="K32" s="10" t="s">
        <v>19</v>
      </c>
      <c r="L32" s="10" t="s">
        <v>123</v>
      </c>
      <c r="M32" s="22" t="str">
        <f>HYPERLINK("https://workshop.360view.link/360viewer/360view.html?d=1807250-77-95-2C", "Video 360°")</f>
        <v>Video 360°</v>
      </c>
      <c r="N32" s="14" t="s">
        <v>92</v>
      </c>
      <c r="O32" s="10" t="s">
        <v>22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</row>
    <row r="33" spans="1:95" ht="21" customHeight="1" x14ac:dyDescent="0.3">
      <c r="A33" s="10">
        <v>32</v>
      </c>
      <c r="B33" s="10" t="s">
        <v>14</v>
      </c>
      <c r="C33" s="10" t="s">
        <v>15</v>
      </c>
      <c r="D33" s="10">
        <v>698560561</v>
      </c>
      <c r="E33" s="12" t="s">
        <v>38</v>
      </c>
      <c r="F33" s="13">
        <v>2.0499999999999998</v>
      </c>
      <c r="G33" s="10" t="s">
        <v>65</v>
      </c>
      <c r="H33" s="10" t="s">
        <v>66</v>
      </c>
      <c r="I33" s="10"/>
      <c r="J33" s="10" t="s">
        <v>45</v>
      </c>
      <c r="K33" s="10" t="s">
        <v>45</v>
      </c>
      <c r="L33" s="10" t="s">
        <v>93</v>
      </c>
      <c r="M33" s="22" t="str">
        <f>HYPERLINK("https://ds-360.jaykar.co.in/ds360/9D25153/VIDEO/9D25153.html", "Video 360°")</f>
        <v>Video 360°</v>
      </c>
      <c r="N33" s="14" t="s">
        <v>94</v>
      </c>
      <c r="O33" s="10" t="s">
        <v>22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</row>
    <row r="34" spans="1:95" ht="21" customHeight="1" x14ac:dyDescent="0.3">
      <c r="A34" s="10">
        <v>33</v>
      </c>
      <c r="B34" s="10" t="s">
        <v>14</v>
      </c>
      <c r="C34" s="10" t="s">
        <v>15</v>
      </c>
      <c r="D34" s="10">
        <v>698560563</v>
      </c>
      <c r="E34" s="12" t="s">
        <v>38</v>
      </c>
      <c r="F34" s="13">
        <v>1.39</v>
      </c>
      <c r="G34" s="10" t="s">
        <v>70</v>
      </c>
      <c r="H34" s="10" t="s">
        <v>39</v>
      </c>
      <c r="I34" s="10"/>
      <c r="J34" s="10" t="s">
        <v>19</v>
      </c>
      <c r="K34" s="10" t="s">
        <v>19</v>
      </c>
      <c r="L34" s="10" t="s">
        <v>95</v>
      </c>
      <c r="M34" s="22" t="str">
        <f>HYPERLINK("https://ds-360.jaykar.co.in/ds360/9D25155/VIDEO/9D25155.html", "Video 360°")</f>
        <v>Video 360°</v>
      </c>
      <c r="N34" s="14" t="s">
        <v>96</v>
      </c>
      <c r="O34" s="10" t="s">
        <v>22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</row>
    <row r="35" spans="1:95" ht="21" customHeight="1" x14ac:dyDescent="0.3">
      <c r="A35" s="10">
        <v>34</v>
      </c>
      <c r="B35" s="10" t="s">
        <v>14</v>
      </c>
      <c r="C35" s="10" t="s">
        <v>15</v>
      </c>
      <c r="D35" s="10">
        <v>626490567</v>
      </c>
      <c r="E35" s="12" t="s">
        <v>82</v>
      </c>
      <c r="F35" s="13">
        <v>1.31</v>
      </c>
      <c r="G35" s="10" t="s">
        <v>65</v>
      </c>
      <c r="H35" s="10" t="s">
        <v>39</v>
      </c>
      <c r="I35" s="10"/>
      <c r="J35" s="10" t="s">
        <v>19</v>
      </c>
      <c r="K35" s="10" t="s">
        <v>19</v>
      </c>
      <c r="L35" s="10" t="s">
        <v>97</v>
      </c>
      <c r="M35" s="22" t="str">
        <f>HYPERLINK("https://view.varnivideo.com/?d=RB-49303", "Video 360°")</f>
        <v>Video 360°</v>
      </c>
      <c r="N35" s="14" t="s">
        <v>98</v>
      </c>
      <c r="O35" s="10" t="s">
        <v>22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</row>
    <row r="36" spans="1:95" ht="21" customHeight="1" x14ac:dyDescent="0.3">
      <c r="A36" s="10">
        <v>35</v>
      </c>
      <c r="B36" s="10" t="s">
        <v>14</v>
      </c>
      <c r="C36" s="10" t="s">
        <v>100</v>
      </c>
      <c r="D36" s="10">
        <v>1478799330</v>
      </c>
      <c r="E36" s="12" t="s">
        <v>99</v>
      </c>
      <c r="F36" s="13">
        <v>1.01</v>
      </c>
      <c r="G36" s="10" t="s">
        <v>70</v>
      </c>
      <c r="H36" s="10" t="s">
        <v>104</v>
      </c>
      <c r="I36" s="10"/>
      <c r="J36" s="10" t="s">
        <v>19</v>
      </c>
      <c r="K36" s="10" t="s">
        <v>102</v>
      </c>
      <c r="L36" s="10" t="s">
        <v>105</v>
      </c>
      <c r="M36" s="22" t="str">
        <f>HYPERLINK("https://videos.gem360.in/gem360/2512231641-J-1/gem360-2512231641-J-1.html", "Video 360°")</f>
        <v>Video 360°</v>
      </c>
      <c r="N36" s="14" t="s">
        <v>106</v>
      </c>
      <c r="O36" s="10" t="s">
        <v>100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</row>
    <row r="37" spans="1:95" ht="21" customHeight="1" x14ac:dyDescent="0.3">
      <c r="A37" s="10">
        <v>36</v>
      </c>
      <c r="B37" s="10" t="s">
        <v>14</v>
      </c>
      <c r="C37" s="10" t="s">
        <v>100</v>
      </c>
      <c r="D37" s="10">
        <v>1459208255</v>
      </c>
      <c r="E37" s="12" t="s">
        <v>38</v>
      </c>
      <c r="F37" s="13">
        <v>1.01</v>
      </c>
      <c r="G37" s="10" t="s">
        <v>31</v>
      </c>
      <c r="H37" s="10" t="s">
        <v>101</v>
      </c>
      <c r="I37" s="10" t="s">
        <v>19</v>
      </c>
      <c r="J37" s="10" t="s">
        <v>19</v>
      </c>
      <c r="K37" s="10" t="s">
        <v>102</v>
      </c>
      <c r="L37" s="10" t="s">
        <v>103</v>
      </c>
      <c r="M37" s="22"/>
      <c r="N37" s="14"/>
      <c r="O37" s="10" t="s">
        <v>100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</row>
    <row r="38" spans="1:95" ht="21" customHeight="1" x14ac:dyDescent="0.3">
      <c r="A38" s="10"/>
      <c r="B38" s="10"/>
      <c r="C38" s="10"/>
      <c r="D38" s="10"/>
      <c r="E38" s="12"/>
      <c r="F38" s="13"/>
      <c r="G38" s="10"/>
      <c r="H38" s="10"/>
      <c r="I38" s="10"/>
      <c r="J38" s="10"/>
      <c r="K38" s="10"/>
      <c r="L38" s="10"/>
      <c r="M38" s="22"/>
      <c r="N38" s="14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5" ht="21" customHeight="1" x14ac:dyDescent="0.3">
      <c r="A39" s="10"/>
      <c r="B39" s="10"/>
      <c r="C39" s="10"/>
      <c r="D39" s="10"/>
      <c r="E39" s="12"/>
      <c r="F39" s="13"/>
      <c r="G39" s="10"/>
      <c r="H39" s="10"/>
      <c r="I39" s="10"/>
      <c r="J39" s="10"/>
      <c r="K39" s="10"/>
      <c r="L39" s="10"/>
      <c r="M39" s="22"/>
      <c r="N39" s="14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5" ht="21" customHeight="1" x14ac:dyDescent="0.3">
      <c r="A40" s="15"/>
      <c r="B40" s="15"/>
      <c r="C40" s="15"/>
      <c r="D40" s="15"/>
      <c r="E40" s="16"/>
      <c r="F40" s="17"/>
      <c r="G40" s="15"/>
      <c r="H40" s="15"/>
      <c r="I40" s="15"/>
      <c r="J40" s="15"/>
      <c r="K40" s="15"/>
      <c r="L40" s="15"/>
      <c r="M40" s="23"/>
      <c r="N40" s="18"/>
      <c r="O40" s="15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1"/>
      <c r="CI40" s="11"/>
      <c r="CJ40" s="11"/>
      <c r="CK40" s="11"/>
      <c r="CL40" s="10"/>
      <c r="CM40" s="11"/>
      <c r="CN40" s="11"/>
      <c r="CO40" s="10"/>
      <c r="CP40" s="11"/>
      <c r="CQ40" s="11"/>
    </row>
    <row r="41" spans="1:95" ht="21" customHeight="1" x14ac:dyDescent="0.3">
      <c r="A41" s="10"/>
      <c r="B41" s="10"/>
      <c r="C41" s="10"/>
      <c r="D41" s="12"/>
      <c r="E41" s="10"/>
      <c r="F41" s="10"/>
      <c r="G41" s="10"/>
      <c r="H41" s="10"/>
      <c r="I41" s="10"/>
      <c r="J41" s="10"/>
      <c r="K41" s="10"/>
      <c r="L41" s="19"/>
      <c r="M41" s="24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1"/>
      <c r="CI41" s="11"/>
      <c r="CJ41" s="11"/>
      <c r="CK41" s="11"/>
      <c r="CL41" s="10"/>
      <c r="CM41" s="11"/>
      <c r="CN41" s="11"/>
      <c r="CO41" s="10"/>
      <c r="CP41" s="11"/>
      <c r="CQ41" s="11"/>
    </row>
    <row r="42" spans="1:95" ht="21" customHeight="1" x14ac:dyDescent="0.3">
      <c r="A42" s="10"/>
      <c r="B42" s="10"/>
      <c r="C42" s="10"/>
      <c r="D42" s="12"/>
      <c r="E42" s="10"/>
      <c r="F42" s="10"/>
      <c r="G42" s="10"/>
      <c r="H42" s="10"/>
      <c r="I42" s="10"/>
      <c r="J42" s="10"/>
      <c r="K42" s="10"/>
      <c r="L42" s="19"/>
      <c r="M42" s="1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1"/>
      <c r="CI42" s="11"/>
      <c r="CJ42" s="11"/>
      <c r="CK42" s="11"/>
      <c r="CL42" s="10"/>
      <c r="CM42" s="11"/>
      <c r="CN42" s="11"/>
      <c r="CO42" s="10"/>
      <c r="CP42" s="11"/>
      <c r="CQ42" s="11"/>
    </row>
    <row r="43" spans="1:95" ht="21" customHeight="1" x14ac:dyDescent="0.3">
      <c r="A43" s="10"/>
      <c r="B43" s="10"/>
      <c r="C43" s="10"/>
      <c r="D43" s="12"/>
      <c r="E43" s="10"/>
      <c r="F43" s="10"/>
      <c r="G43" s="10"/>
      <c r="H43" s="10"/>
      <c r="I43" s="10"/>
      <c r="J43" s="10"/>
      <c r="K43" s="10"/>
      <c r="L43" s="19"/>
      <c r="M43" s="1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1"/>
      <c r="CI43" s="11"/>
      <c r="CJ43" s="11"/>
      <c r="CK43" s="11"/>
      <c r="CL43" s="10"/>
      <c r="CM43" s="11"/>
      <c r="CN43" s="11"/>
      <c r="CO43" s="10"/>
      <c r="CP43" s="11"/>
      <c r="CQ43" s="11"/>
    </row>
    <row r="44" spans="1:95" ht="21" customHeight="1" x14ac:dyDescent="0.3">
      <c r="A44" s="10"/>
      <c r="B44" s="10"/>
      <c r="C44" s="10"/>
      <c r="D44" s="12"/>
      <c r="E44" s="10"/>
      <c r="F44" s="10"/>
      <c r="G44" s="10"/>
      <c r="H44" s="10"/>
      <c r="I44" s="10"/>
      <c r="J44" s="10"/>
      <c r="K44" s="10"/>
      <c r="L44" s="19"/>
      <c r="M44" s="1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1"/>
      <c r="CI44" s="11"/>
      <c r="CJ44" s="11"/>
      <c r="CK44" s="11"/>
      <c r="CL44" s="10"/>
      <c r="CM44" s="11"/>
      <c r="CN44" s="11"/>
      <c r="CO44" s="10"/>
      <c r="CP44" s="11"/>
      <c r="CQ44" s="11"/>
    </row>
    <row r="45" spans="1:95" ht="21" customHeight="1" x14ac:dyDescent="0.3">
      <c r="A45" s="10"/>
      <c r="B45" s="10"/>
      <c r="C45" s="10"/>
      <c r="D45" s="12"/>
      <c r="E45" s="10"/>
      <c r="F45" s="10"/>
      <c r="G45" s="10"/>
      <c r="H45" s="10"/>
      <c r="I45" s="10"/>
      <c r="J45" s="10"/>
      <c r="K45" s="10"/>
      <c r="L45" s="19"/>
      <c r="M45" s="1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1"/>
      <c r="CI45" s="11"/>
      <c r="CJ45" s="11"/>
      <c r="CK45" s="11"/>
      <c r="CL45" s="10"/>
      <c r="CM45" s="11"/>
      <c r="CN45" s="11"/>
      <c r="CO45" s="10"/>
      <c r="CP45" s="11"/>
      <c r="CQ45" s="11"/>
    </row>
    <row r="46" spans="1:95" ht="21" customHeight="1" x14ac:dyDescent="0.3">
      <c r="A46" s="10"/>
      <c r="B46" s="10"/>
      <c r="C46" s="10"/>
      <c r="D46" s="12"/>
      <c r="E46" s="10"/>
      <c r="F46" s="10"/>
      <c r="G46" s="10"/>
      <c r="H46" s="10"/>
      <c r="I46" s="10"/>
      <c r="J46" s="10"/>
      <c r="K46" s="10"/>
      <c r="L46" s="19"/>
      <c r="M46" s="1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1"/>
      <c r="CI46" s="11"/>
      <c r="CJ46" s="11"/>
      <c r="CK46" s="11"/>
      <c r="CL46" s="10"/>
      <c r="CM46" s="11"/>
      <c r="CN46" s="11"/>
      <c r="CO46" s="10"/>
      <c r="CP46" s="11"/>
      <c r="CQ46" s="11"/>
    </row>
    <row r="47" spans="1:95" ht="21" customHeight="1" x14ac:dyDescent="0.3">
      <c r="A47" s="10"/>
      <c r="B47" s="10"/>
      <c r="C47" s="10"/>
      <c r="D47" s="12"/>
      <c r="E47" s="10"/>
      <c r="F47" s="10"/>
      <c r="G47" s="10"/>
      <c r="H47" s="10"/>
      <c r="I47" s="10"/>
      <c r="J47" s="10"/>
      <c r="K47" s="10"/>
      <c r="L47" s="19"/>
      <c r="M47" s="1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1"/>
      <c r="CI47" s="11"/>
      <c r="CJ47" s="11"/>
      <c r="CK47" s="11"/>
      <c r="CL47" s="10"/>
      <c r="CM47" s="11"/>
      <c r="CN47" s="11"/>
      <c r="CO47" s="10"/>
      <c r="CP47" s="11"/>
      <c r="CQ47" s="11"/>
    </row>
    <row r="48" spans="1:95" ht="21" customHeight="1" x14ac:dyDescent="0.3">
      <c r="A48" s="10"/>
      <c r="B48" s="10"/>
      <c r="C48" s="10"/>
      <c r="D48" s="12"/>
      <c r="E48" s="10"/>
      <c r="F48" s="10"/>
      <c r="G48" s="10"/>
      <c r="H48" s="10"/>
      <c r="I48" s="10"/>
      <c r="J48" s="10"/>
      <c r="K48" s="10"/>
      <c r="L48" s="19"/>
      <c r="M48" s="1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1"/>
      <c r="CI48" s="11"/>
      <c r="CJ48" s="11"/>
      <c r="CK48" s="11"/>
      <c r="CL48" s="10"/>
      <c r="CM48" s="11"/>
      <c r="CN48" s="11"/>
      <c r="CO48" s="10"/>
      <c r="CP48" s="11"/>
      <c r="CQ48" s="11"/>
    </row>
    <row r="49" spans="1:95" ht="21" customHeight="1" x14ac:dyDescent="0.3">
      <c r="A49" s="10"/>
      <c r="B49" s="10"/>
      <c r="C49" s="10"/>
      <c r="D49" s="12"/>
      <c r="E49" s="10"/>
      <c r="F49" s="10"/>
      <c r="G49" s="10"/>
      <c r="H49" s="10"/>
      <c r="I49" s="10"/>
      <c r="J49" s="10"/>
      <c r="K49" s="10"/>
      <c r="L49" s="19"/>
      <c r="M49" s="1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1"/>
      <c r="CI49" s="11"/>
      <c r="CJ49" s="11"/>
      <c r="CK49" s="11"/>
      <c r="CL49" s="10"/>
      <c r="CM49" s="11"/>
      <c r="CN49" s="11"/>
      <c r="CO49" s="10"/>
      <c r="CP49" s="11"/>
      <c r="CQ49" s="11"/>
    </row>
    <row r="50" spans="1:95" ht="21" customHeight="1" x14ac:dyDescent="0.3">
      <c r="A50" s="10"/>
      <c r="B50" s="10"/>
      <c r="C50" s="10"/>
      <c r="D50" s="12"/>
      <c r="E50" s="10"/>
      <c r="F50" s="10"/>
      <c r="G50" s="10"/>
      <c r="H50" s="10"/>
      <c r="I50" s="10"/>
      <c r="J50" s="10"/>
      <c r="K50" s="10"/>
      <c r="L50" s="19"/>
      <c r="M50" s="19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1"/>
      <c r="CI50" s="11"/>
      <c r="CJ50" s="11"/>
      <c r="CK50" s="11"/>
      <c r="CL50" s="10"/>
      <c r="CM50" s="11"/>
      <c r="CN50" s="11"/>
      <c r="CO50" s="10"/>
      <c r="CP50" s="11"/>
      <c r="CQ50" s="11"/>
    </row>
    <row r="51" spans="1:95" ht="21" customHeight="1" x14ac:dyDescent="0.3">
      <c r="A51" s="10"/>
      <c r="B51" s="10"/>
      <c r="C51" s="10"/>
      <c r="D51" s="12"/>
      <c r="E51" s="10"/>
      <c r="F51" s="10"/>
      <c r="G51" s="10"/>
      <c r="H51" s="10"/>
      <c r="I51" s="10"/>
      <c r="J51" s="10"/>
      <c r="K51" s="10"/>
      <c r="L51" s="19"/>
      <c r="M51" s="1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1"/>
      <c r="CI51" s="11"/>
      <c r="CJ51" s="11"/>
      <c r="CK51" s="11"/>
      <c r="CL51" s="10"/>
      <c r="CM51" s="11"/>
      <c r="CN51" s="11"/>
      <c r="CO51" s="10"/>
      <c r="CP51" s="11"/>
      <c r="CQ51" s="11"/>
    </row>
    <row r="52" spans="1:95" ht="21" customHeight="1" x14ac:dyDescent="0.3">
      <c r="A52" s="10"/>
      <c r="B52" s="10"/>
      <c r="C52" s="10"/>
      <c r="D52" s="12"/>
      <c r="E52" s="10"/>
      <c r="F52" s="10"/>
      <c r="G52" s="10"/>
      <c r="H52" s="10"/>
      <c r="I52" s="10"/>
      <c r="J52" s="10"/>
      <c r="K52" s="10"/>
      <c r="L52" s="19"/>
      <c r="M52" s="19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1"/>
      <c r="CI52" s="11"/>
      <c r="CJ52" s="11"/>
      <c r="CK52" s="11"/>
      <c r="CL52" s="10"/>
      <c r="CM52" s="11"/>
      <c r="CN52" s="11"/>
      <c r="CO52" s="10"/>
      <c r="CP52" s="11"/>
      <c r="CQ52" s="11"/>
    </row>
    <row r="53" spans="1:95" ht="21" customHeight="1" x14ac:dyDescent="0.3">
      <c r="A53" s="10"/>
      <c r="B53" s="10"/>
      <c r="C53" s="10"/>
      <c r="D53" s="12"/>
      <c r="E53" s="10"/>
      <c r="F53" s="10"/>
      <c r="G53" s="10"/>
      <c r="H53" s="10"/>
      <c r="I53" s="10"/>
      <c r="J53" s="10"/>
      <c r="K53" s="10"/>
      <c r="L53" s="19"/>
      <c r="M53" s="19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1"/>
      <c r="CI53" s="11"/>
      <c r="CJ53" s="11"/>
      <c r="CK53" s="11"/>
      <c r="CL53" s="10"/>
      <c r="CM53" s="11"/>
      <c r="CN53" s="11"/>
      <c r="CO53" s="10"/>
      <c r="CP53" s="11"/>
      <c r="CQ53" s="11"/>
    </row>
    <row r="54" spans="1:95" ht="21" customHeight="1" x14ac:dyDescent="0.3">
      <c r="A54" s="10"/>
      <c r="B54" s="10"/>
      <c r="C54" s="10"/>
      <c r="D54" s="12"/>
      <c r="E54" s="10"/>
      <c r="F54" s="10"/>
      <c r="G54" s="10"/>
      <c r="H54" s="10"/>
      <c r="I54" s="10"/>
      <c r="J54" s="10"/>
      <c r="K54" s="10"/>
      <c r="L54" s="19"/>
      <c r="M54" s="19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1"/>
      <c r="CI54" s="11"/>
      <c r="CJ54" s="11"/>
      <c r="CK54" s="11"/>
      <c r="CL54" s="10"/>
      <c r="CM54" s="11"/>
      <c r="CN54" s="11"/>
      <c r="CO54" s="10"/>
      <c r="CP54" s="11"/>
      <c r="CQ54" s="11"/>
    </row>
    <row r="55" spans="1:95" ht="21" customHeight="1" x14ac:dyDescent="0.3">
      <c r="A55" s="10"/>
      <c r="B55" s="10"/>
      <c r="C55" s="10"/>
      <c r="D55" s="12"/>
      <c r="E55" s="10"/>
      <c r="F55" s="10"/>
      <c r="G55" s="10"/>
      <c r="H55" s="10"/>
      <c r="I55" s="10"/>
      <c r="J55" s="10"/>
      <c r="K55" s="10"/>
      <c r="L55" s="19"/>
      <c r="M55" s="19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1"/>
      <c r="CI55" s="11"/>
      <c r="CJ55" s="11"/>
      <c r="CK55" s="11"/>
      <c r="CL55" s="10"/>
      <c r="CM55" s="11"/>
      <c r="CN55" s="11"/>
      <c r="CO55" s="10"/>
      <c r="CP55" s="11"/>
      <c r="CQ55" s="11"/>
    </row>
    <row r="56" spans="1:95" ht="21" customHeight="1" x14ac:dyDescent="0.3">
      <c r="A56" s="10"/>
      <c r="B56" s="10"/>
      <c r="C56" s="10"/>
      <c r="D56" s="12"/>
      <c r="E56" s="10"/>
      <c r="F56" s="10"/>
      <c r="G56" s="10"/>
      <c r="H56" s="10"/>
      <c r="I56" s="10"/>
      <c r="J56" s="10"/>
      <c r="K56" s="10"/>
      <c r="L56" s="19"/>
      <c r="M56" s="19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1"/>
      <c r="CI56" s="11"/>
      <c r="CJ56" s="11"/>
      <c r="CK56" s="11"/>
      <c r="CL56" s="10"/>
      <c r="CM56" s="11"/>
      <c r="CN56" s="11"/>
      <c r="CO56" s="10"/>
      <c r="CP56" s="11"/>
      <c r="CQ56" s="11"/>
    </row>
    <row r="57" spans="1:95" ht="21" customHeight="1" x14ac:dyDescent="0.3">
      <c r="A57" s="10"/>
      <c r="B57" s="10"/>
      <c r="C57" s="10"/>
      <c r="D57" s="12"/>
      <c r="E57" s="10"/>
      <c r="F57" s="10"/>
      <c r="G57" s="10"/>
      <c r="H57" s="10"/>
      <c r="I57" s="10"/>
      <c r="J57" s="10"/>
      <c r="K57" s="10"/>
      <c r="L57" s="19"/>
      <c r="M57" s="19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1"/>
      <c r="CI57" s="11"/>
      <c r="CJ57" s="11"/>
      <c r="CK57" s="11"/>
      <c r="CL57" s="10"/>
      <c r="CM57" s="11"/>
      <c r="CN57" s="11"/>
      <c r="CO57" s="10"/>
      <c r="CP57" s="11"/>
      <c r="CQ57" s="11"/>
    </row>
    <row r="58" spans="1:95" ht="21" customHeight="1" x14ac:dyDescent="0.3">
      <c r="A58" s="10"/>
      <c r="B58" s="10"/>
      <c r="C58" s="10"/>
      <c r="D58" s="12"/>
      <c r="E58" s="10"/>
      <c r="F58" s="10"/>
      <c r="G58" s="10"/>
      <c r="H58" s="10"/>
      <c r="I58" s="10"/>
      <c r="J58" s="10"/>
      <c r="K58" s="10"/>
      <c r="L58" s="19"/>
      <c r="M58" s="19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1"/>
      <c r="CI58" s="11"/>
      <c r="CJ58" s="11"/>
      <c r="CK58" s="11"/>
      <c r="CL58" s="10"/>
      <c r="CM58" s="11"/>
      <c r="CN58" s="11"/>
      <c r="CO58" s="10"/>
      <c r="CP58" s="11"/>
      <c r="CQ58" s="11"/>
    </row>
    <row r="59" spans="1:95" ht="21" customHeight="1" x14ac:dyDescent="0.3">
      <c r="A59" s="10"/>
      <c r="B59" s="10"/>
      <c r="C59" s="10"/>
      <c r="D59" s="12"/>
      <c r="E59" s="10"/>
      <c r="F59" s="10"/>
      <c r="G59" s="10"/>
      <c r="H59" s="10"/>
      <c r="I59" s="10"/>
      <c r="J59" s="10"/>
      <c r="K59" s="10"/>
      <c r="L59" s="19"/>
      <c r="M59" s="1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1"/>
      <c r="CI59" s="11"/>
      <c r="CJ59" s="11"/>
      <c r="CK59" s="11"/>
      <c r="CL59" s="10"/>
      <c r="CM59" s="11"/>
      <c r="CN59" s="11"/>
      <c r="CO59" s="10"/>
      <c r="CP59" s="11"/>
      <c r="CQ59" s="11"/>
    </row>
    <row r="60" spans="1:95" ht="21" customHeight="1" x14ac:dyDescent="0.3">
      <c r="A60" s="10"/>
      <c r="B60" s="10"/>
      <c r="C60" s="10"/>
      <c r="D60" s="12"/>
      <c r="E60" s="10"/>
      <c r="F60" s="10"/>
      <c r="G60" s="10"/>
      <c r="H60" s="10"/>
      <c r="I60" s="10"/>
      <c r="J60" s="10"/>
      <c r="K60" s="10"/>
      <c r="L60" s="19"/>
      <c r="M60" s="19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1"/>
      <c r="CI60" s="11"/>
      <c r="CJ60" s="11"/>
      <c r="CK60" s="11"/>
      <c r="CL60" s="10"/>
      <c r="CM60" s="11"/>
      <c r="CN60" s="11"/>
      <c r="CO60" s="10"/>
      <c r="CP60" s="11"/>
      <c r="CQ60" s="11"/>
    </row>
    <row r="61" spans="1:95" ht="21" customHeight="1" x14ac:dyDescent="0.3">
      <c r="A61" s="10"/>
      <c r="B61" s="10"/>
      <c r="C61" s="10"/>
      <c r="D61" s="12"/>
      <c r="E61" s="10"/>
      <c r="F61" s="10"/>
      <c r="G61" s="10"/>
      <c r="H61" s="10"/>
      <c r="I61" s="10"/>
      <c r="J61" s="10"/>
      <c r="K61" s="10"/>
      <c r="L61" s="19"/>
      <c r="M61" s="19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1"/>
      <c r="CI61" s="11"/>
      <c r="CJ61" s="11"/>
      <c r="CK61" s="11"/>
      <c r="CL61" s="10"/>
      <c r="CM61" s="11"/>
      <c r="CN61" s="11"/>
      <c r="CO61" s="10"/>
      <c r="CP61" s="11"/>
      <c r="CQ61" s="11"/>
    </row>
    <row r="62" spans="1:95" ht="21" customHeight="1" x14ac:dyDescent="0.3">
      <c r="A62" s="10"/>
      <c r="B62" s="10"/>
      <c r="C62" s="10"/>
      <c r="D62" s="12"/>
      <c r="E62" s="10"/>
      <c r="F62" s="10"/>
      <c r="G62" s="10"/>
      <c r="H62" s="10"/>
      <c r="I62" s="10"/>
      <c r="J62" s="10"/>
      <c r="K62" s="10"/>
      <c r="L62" s="19"/>
      <c r="M62" s="19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1"/>
      <c r="CI62" s="11"/>
      <c r="CJ62" s="11"/>
      <c r="CK62" s="11"/>
      <c r="CL62" s="10"/>
      <c r="CM62" s="11"/>
      <c r="CN62" s="11"/>
      <c r="CO62" s="10"/>
      <c r="CP62" s="11"/>
      <c r="CQ62" s="11"/>
    </row>
    <row r="63" spans="1:95" ht="21" customHeight="1" x14ac:dyDescent="0.3">
      <c r="A63" s="10"/>
      <c r="B63" s="10"/>
      <c r="C63" s="10"/>
      <c r="D63" s="12"/>
      <c r="E63" s="10"/>
      <c r="F63" s="10"/>
      <c r="G63" s="10"/>
      <c r="H63" s="10"/>
      <c r="I63" s="10"/>
      <c r="J63" s="10"/>
      <c r="K63" s="10"/>
      <c r="L63" s="19"/>
      <c r="M63" s="1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1"/>
      <c r="CI63" s="11"/>
      <c r="CJ63" s="11"/>
      <c r="CK63" s="11"/>
      <c r="CL63" s="10"/>
      <c r="CM63" s="11"/>
      <c r="CN63" s="11"/>
      <c r="CO63" s="10"/>
      <c r="CP63" s="11"/>
      <c r="CQ63" s="11"/>
    </row>
    <row r="64" spans="1:95" ht="21" customHeight="1" x14ac:dyDescent="0.3">
      <c r="A64" s="10"/>
      <c r="B64" s="10"/>
      <c r="C64" s="10"/>
      <c r="D64" s="12"/>
      <c r="E64" s="10"/>
      <c r="F64" s="10"/>
      <c r="G64" s="10"/>
      <c r="H64" s="10"/>
      <c r="I64" s="10"/>
      <c r="J64" s="10"/>
      <c r="K64" s="10"/>
      <c r="L64" s="19"/>
      <c r="M64" s="19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1"/>
      <c r="CI64" s="11"/>
      <c r="CJ64" s="11"/>
      <c r="CK64" s="11"/>
      <c r="CL64" s="10"/>
      <c r="CM64" s="11"/>
      <c r="CN64" s="11"/>
      <c r="CO64" s="10"/>
      <c r="CP64" s="11"/>
      <c r="CQ64" s="11"/>
    </row>
    <row r="65" spans="1:95" ht="21" customHeight="1" x14ac:dyDescent="0.3">
      <c r="A65" s="10"/>
      <c r="B65" s="10"/>
      <c r="C65" s="10"/>
      <c r="D65" s="12"/>
      <c r="E65" s="10"/>
      <c r="F65" s="10"/>
      <c r="G65" s="10"/>
      <c r="H65" s="10"/>
      <c r="I65" s="10"/>
      <c r="J65" s="10"/>
      <c r="K65" s="10"/>
      <c r="L65" s="19"/>
      <c r="M65" s="19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1"/>
      <c r="CI65" s="11"/>
      <c r="CJ65" s="11"/>
      <c r="CK65" s="11"/>
      <c r="CL65" s="10"/>
      <c r="CM65" s="11"/>
      <c r="CN65" s="11"/>
      <c r="CO65" s="10"/>
      <c r="CP65" s="11"/>
      <c r="CQ65" s="11"/>
    </row>
    <row r="66" spans="1:95" ht="21" customHeight="1" x14ac:dyDescent="0.3">
      <c r="A66" s="10"/>
      <c r="B66" s="10"/>
      <c r="C66" s="10"/>
      <c r="D66" s="12"/>
      <c r="E66" s="10"/>
      <c r="F66" s="10"/>
      <c r="G66" s="10"/>
      <c r="H66" s="10"/>
      <c r="I66" s="10"/>
      <c r="J66" s="10"/>
      <c r="K66" s="10"/>
      <c r="L66" s="19"/>
      <c r="M66" s="19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1"/>
      <c r="CI66" s="11"/>
      <c r="CJ66" s="11"/>
      <c r="CK66" s="11"/>
      <c r="CL66" s="10"/>
      <c r="CM66" s="11"/>
      <c r="CN66" s="11"/>
      <c r="CO66" s="10"/>
      <c r="CP66" s="11"/>
      <c r="CQ66" s="11"/>
    </row>
    <row r="67" spans="1:95" ht="21" customHeight="1" x14ac:dyDescent="0.3">
      <c r="A67" s="10"/>
      <c r="B67" s="10"/>
      <c r="C67" s="10"/>
      <c r="D67" s="12"/>
      <c r="E67" s="10"/>
      <c r="F67" s="10"/>
      <c r="G67" s="10"/>
      <c r="H67" s="10"/>
      <c r="I67" s="10"/>
      <c r="J67" s="10"/>
      <c r="K67" s="10"/>
      <c r="L67" s="19"/>
      <c r="M67" s="19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1"/>
      <c r="CI67" s="11"/>
      <c r="CJ67" s="11"/>
      <c r="CK67" s="11"/>
      <c r="CL67" s="10"/>
      <c r="CM67" s="11"/>
      <c r="CN67" s="11"/>
      <c r="CO67" s="10"/>
      <c r="CP67" s="11"/>
      <c r="CQ67" s="11"/>
    </row>
    <row r="68" spans="1:95" ht="21" customHeight="1" x14ac:dyDescent="0.3">
      <c r="A68" s="10"/>
      <c r="B68" s="10"/>
      <c r="C68" s="10"/>
      <c r="D68" s="12"/>
      <c r="E68" s="10"/>
      <c r="F68" s="10"/>
      <c r="G68" s="10"/>
      <c r="H68" s="10"/>
      <c r="I68" s="10"/>
      <c r="J68" s="10"/>
      <c r="K68" s="10"/>
      <c r="L68" s="19"/>
      <c r="M68" s="19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1"/>
      <c r="CI68" s="11"/>
      <c r="CJ68" s="11"/>
      <c r="CK68" s="11"/>
      <c r="CL68" s="10"/>
      <c r="CM68" s="11"/>
      <c r="CN68" s="11"/>
      <c r="CO68" s="10"/>
      <c r="CP68" s="11"/>
      <c r="CQ68" s="11"/>
    </row>
    <row r="69" spans="1:95" ht="21" customHeight="1" x14ac:dyDescent="0.3">
      <c r="A69" s="10"/>
      <c r="B69" s="10"/>
      <c r="C69" s="10"/>
      <c r="D69" s="12"/>
      <c r="E69" s="10"/>
      <c r="F69" s="10"/>
      <c r="G69" s="10"/>
      <c r="H69" s="10"/>
      <c r="I69" s="10"/>
      <c r="J69" s="10"/>
      <c r="K69" s="10"/>
      <c r="L69" s="19"/>
      <c r="M69" s="1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1"/>
      <c r="CI69" s="11"/>
      <c r="CJ69" s="11"/>
      <c r="CK69" s="11"/>
      <c r="CL69" s="10"/>
      <c r="CM69" s="11"/>
      <c r="CN69" s="11"/>
      <c r="CO69" s="10"/>
      <c r="CP69" s="11"/>
      <c r="CQ69" s="11"/>
    </row>
    <row r="70" spans="1:95" ht="21" customHeight="1" x14ac:dyDescent="0.3">
      <c r="A70" s="10"/>
      <c r="B70" s="10"/>
      <c r="C70" s="10"/>
      <c r="D70" s="12"/>
      <c r="E70" s="10"/>
      <c r="F70" s="10"/>
      <c r="G70" s="10"/>
      <c r="H70" s="10"/>
      <c r="I70" s="10"/>
      <c r="J70" s="10"/>
      <c r="K70" s="10"/>
      <c r="L70" s="19"/>
      <c r="M70" s="19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1"/>
      <c r="CI70" s="11"/>
      <c r="CJ70" s="11"/>
      <c r="CK70" s="11"/>
      <c r="CL70" s="10"/>
      <c r="CM70" s="11"/>
      <c r="CN70" s="11"/>
      <c r="CO70" s="10"/>
      <c r="CP70" s="11"/>
      <c r="CQ70" s="11"/>
    </row>
    <row r="71" spans="1:95" ht="21" customHeight="1" x14ac:dyDescent="0.3">
      <c r="A71" s="10"/>
      <c r="B71" s="10"/>
      <c r="C71" s="10"/>
      <c r="D71" s="12"/>
      <c r="E71" s="10"/>
      <c r="F71" s="10"/>
      <c r="G71" s="10"/>
      <c r="H71" s="10"/>
      <c r="I71" s="10"/>
      <c r="J71" s="10"/>
      <c r="K71" s="10"/>
      <c r="L71" s="19"/>
      <c r="M71" s="1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1"/>
      <c r="CI71" s="11"/>
      <c r="CJ71" s="11"/>
      <c r="CK71" s="11"/>
      <c r="CL71" s="10"/>
      <c r="CM71" s="11"/>
      <c r="CN71" s="11"/>
      <c r="CO71" s="10"/>
      <c r="CP71" s="11"/>
      <c r="CQ71" s="11"/>
    </row>
    <row r="72" spans="1:95" ht="21" customHeight="1" x14ac:dyDescent="0.3">
      <c r="A72" s="10"/>
      <c r="B72" s="10"/>
      <c r="C72" s="10"/>
      <c r="D72" s="12"/>
      <c r="E72" s="10"/>
      <c r="F72" s="10"/>
      <c r="G72" s="10"/>
      <c r="H72" s="10"/>
      <c r="I72" s="10"/>
      <c r="J72" s="10"/>
      <c r="K72" s="10"/>
      <c r="L72" s="19"/>
      <c r="M72" s="19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1"/>
      <c r="CI72" s="11"/>
      <c r="CJ72" s="11"/>
      <c r="CK72" s="11"/>
      <c r="CL72" s="10"/>
      <c r="CM72" s="11"/>
      <c r="CN72" s="11"/>
      <c r="CO72" s="10"/>
      <c r="CP72" s="11"/>
      <c r="CQ72" s="11"/>
    </row>
    <row r="73" spans="1:95" ht="21" customHeight="1" x14ac:dyDescent="0.3">
      <c r="A73" s="10"/>
      <c r="B73" s="10"/>
      <c r="C73" s="10"/>
      <c r="D73" s="12"/>
      <c r="E73" s="10"/>
      <c r="F73" s="10"/>
      <c r="G73" s="10"/>
      <c r="H73" s="10"/>
      <c r="I73" s="10"/>
      <c r="J73" s="10"/>
      <c r="K73" s="10"/>
      <c r="L73" s="19"/>
      <c r="M73" s="19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1"/>
      <c r="CI73" s="11"/>
      <c r="CJ73" s="11"/>
      <c r="CK73" s="11"/>
      <c r="CL73" s="10"/>
      <c r="CM73" s="11"/>
      <c r="CN73" s="11"/>
      <c r="CO73" s="10"/>
      <c r="CP73" s="11"/>
      <c r="CQ73" s="11"/>
    </row>
    <row r="74" spans="1:95" ht="21" customHeight="1" x14ac:dyDescent="0.3">
      <c r="A74" s="10"/>
      <c r="B74" s="10"/>
      <c r="C74" s="10"/>
      <c r="D74" s="12"/>
      <c r="E74" s="10"/>
      <c r="F74" s="10"/>
      <c r="G74" s="10"/>
      <c r="H74" s="10"/>
      <c r="I74" s="10"/>
      <c r="J74" s="10"/>
      <c r="K74" s="10"/>
      <c r="L74" s="19"/>
      <c r="M74" s="19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1"/>
      <c r="CI74" s="11"/>
      <c r="CJ74" s="11"/>
      <c r="CK74" s="11"/>
      <c r="CL74" s="10"/>
      <c r="CM74" s="11"/>
      <c r="CN74" s="11"/>
      <c r="CO74" s="10"/>
      <c r="CP74" s="11"/>
      <c r="CQ74" s="11"/>
    </row>
    <row r="75" spans="1:95" ht="21" customHeight="1" x14ac:dyDescent="0.3">
      <c r="A75" s="10"/>
      <c r="B75" s="10"/>
      <c r="C75" s="10"/>
      <c r="D75" s="12"/>
      <c r="E75" s="10"/>
      <c r="F75" s="10"/>
      <c r="G75" s="10"/>
      <c r="H75" s="10"/>
      <c r="I75" s="10"/>
      <c r="J75" s="10"/>
      <c r="K75" s="10"/>
      <c r="L75" s="19"/>
      <c r="M75" s="19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1"/>
      <c r="CI75" s="11"/>
      <c r="CJ75" s="11"/>
      <c r="CK75" s="11"/>
      <c r="CL75" s="10"/>
      <c r="CM75" s="11"/>
      <c r="CN75" s="11"/>
      <c r="CO75" s="10"/>
      <c r="CP75" s="11"/>
      <c r="CQ75" s="11"/>
    </row>
    <row r="76" spans="1:95" ht="21" customHeight="1" x14ac:dyDescent="0.3">
      <c r="A76" s="10"/>
      <c r="B76" s="10"/>
      <c r="C76" s="10"/>
      <c r="D76" s="12"/>
      <c r="E76" s="10"/>
      <c r="F76" s="10"/>
      <c r="G76" s="10"/>
      <c r="H76" s="10"/>
      <c r="I76" s="10"/>
      <c r="J76" s="10"/>
      <c r="K76" s="10"/>
      <c r="L76" s="19"/>
      <c r="M76" s="19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1"/>
      <c r="CI76" s="11"/>
      <c r="CJ76" s="11"/>
      <c r="CK76" s="11"/>
      <c r="CL76" s="10"/>
      <c r="CM76" s="11"/>
      <c r="CN76" s="11"/>
      <c r="CO76" s="10"/>
      <c r="CP76" s="11"/>
      <c r="CQ76" s="11"/>
    </row>
    <row r="77" spans="1:95" ht="21" customHeight="1" x14ac:dyDescent="0.3">
      <c r="A77" s="10"/>
      <c r="B77" s="10"/>
      <c r="C77" s="10"/>
      <c r="D77" s="12"/>
      <c r="E77" s="10"/>
      <c r="F77" s="10"/>
      <c r="G77" s="10"/>
      <c r="H77" s="10"/>
      <c r="I77" s="10"/>
      <c r="J77" s="10"/>
      <c r="K77" s="10"/>
      <c r="L77" s="19"/>
      <c r="M77" s="19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1"/>
      <c r="CI77" s="11"/>
      <c r="CJ77" s="11"/>
      <c r="CK77" s="11"/>
      <c r="CL77" s="10"/>
      <c r="CM77" s="11"/>
      <c r="CN77" s="11"/>
      <c r="CO77" s="10"/>
      <c r="CP77" s="11"/>
      <c r="CQ77" s="11"/>
    </row>
    <row r="78" spans="1:95" ht="21" customHeight="1" x14ac:dyDescent="0.3">
      <c r="A78" s="10"/>
      <c r="B78" s="10"/>
      <c r="C78" s="10"/>
      <c r="D78" s="12"/>
      <c r="E78" s="10"/>
      <c r="F78" s="10"/>
      <c r="G78" s="10"/>
      <c r="H78" s="10"/>
      <c r="I78" s="10"/>
      <c r="J78" s="10"/>
      <c r="K78" s="10"/>
      <c r="L78" s="19"/>
      <c r="M78" s="19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1"/>
      <c r="CI78" s="11"/>
      <c r="CJ78" s="11"/>
      <c r="CK78" s="11"/>
      <c r="CL78" s="10"/>
      <c r="CM78" s="11"/>
      <c r="CN78" s="11"/>
      <c r="CO78" s="10"/>
      <c r="CP78" s="11"/>
      <c r="CQ78" s="11"/>
    </row>
    <row r="79" spans="1:95" ht="21" customHeight="1" x14ac:dyDescent="0.3">
      <c r="A79" s="10"/>
      <c r="B79" s="10"/>
      <c r="C79" s="10"/>
      <c r="D79" s="12"/>
      <c r="E79" s="10"/>
      <c r="F79" s="10"/>
      <c r="G79" s="10"/>
      <c r="H79" s="10"/>
      <c r="I79" s="10"/>
      <c r="J79" s="10"/>
      <c r="K79" s="10"/>
      <c r="L79" s="19"/>
      <c r="M79" s="1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1"/>
      <c r="CI79" s="11"/>
      <c r="CJ79" s="11"/>
      <c r="CK79" s="11"/>
      <c r="CL79" s="10"/>
      <c r="CM79" s="11"/>
      <c r="CN79" s="11"/>
      <c r="CO79" s="10"/>
      <c r="CP79" s="11"/>
      <c r="CQ79" s="11"/>
    </row>
    <row r="80" spans="1:95" ht="21" customHeight="1" x14ac:dyDescent="0.3">
      <c r="A80" s="10"/>
      <c r="B80" s="10"/>
      <c r="C80" s="10"/>
      <c r="D80" s="12"/>
      <c r="E80" s="10"/>
      <c r="F80" s="10"/>
      <c r="G80" s="10"/>
      <c r="H80" s="10"/>
      <c r="I80" s="10"/>
      <c r="J80" s="10"/>
      <c r="K80" s="10"/>
      <c r="L80" s="19"/>
      <c r="M80" s="19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1"/>
      <c r="CI80" s="11"/>
      <c r="CJ80" s="11"/>
      <c r="CK80" s="11"/>
      <c r="CL80" s="10"/>
      <c r="CM80" s="11"/>
      <c r="CN80" s="11"/>
      <c r="CO80" s="10"/>
      <c r="CP80" s="11"/>
      <c r="CQ80" s="11"/>
    </row>
    <row r="81" spans="1:95" ht="21" customHeight="1" x14ac:dyDescent="0.3">
      <c r="A81" s="10"/>
      <c r="B81" s="10"/>
      <c r="C81" s="10"/>
      <c r="D81" s="12"/>
      <c r="E81" s="10"/>
      <c r="F81" s="10"/>
      <c r="G81" s="10"/>
      <c r="H81" s="10"/>
      <c r="I81" s="10"/>
      <c r="J81" s="10"/>
      <c r="K81" s="10"/>
      <c r="L81" s="19"/>
      <c r="M81" s="19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1"/>
      <c r="CI81" s="11"/>
      <c r="CJ81" s="11"/>
      <c r="CK81" s="11"/>
      <c r="CL81" s="10"/>
      <c r="CM81" s="11"/>
      <c r="CN81" s="11"/>
      <c r="CO81" s="10"/>
      <c r="CP81" s="11"/>
      <c r="CQ81" s="11"/>
    </row>
    <row r="82" spans="1:95" ht="21" customHeight="1" x14ac:dyDescent="0.3">
      <c r="A82" s="10"/>
      <c r="B82" s="10"/>
      <c r="C82" s="10"/>
      <c r="D82" s="12"/>
      <c r="E82" s="10"/>
      <c r="F82" s="10"/>
      <c r="G82" s="10"/>
      <c r="H82" s="10"/>
      <c r="I82" s="10"/>
      <c r="J82" s="10"/>
      <c r="K82" s="10"/>
      <c r="L82" s="19"/>
      <c r="M82" s="19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1"/>
      <c r="CI82" s="11"/>
      <c r="CJ82" s="11"/>
      <c r="CK82" s="11"/>
      <c r="CL82" s="10"/>
      <c r="CM82" s="11"/>
      <c r="CN82" s="11"/>
      <c r="CO82" s="10"/>
      <c r="CP82" s="11"/>
      <c r="CQ82" s="11"/>
    </row>
    <row r="83" spans="1:95" ht="21" customHeight="1" x14ac:dyDescent="0.3">
      <c r="A83" s="10"/>
      <c r="B83" s="10"/>
      <c r="C83" s="10"/>
      <c r="D83" s="12"/>
      <c r="E83" s="10"/>
      <c r="F83" s="10"/>
      <c r="G83" s="10"/>
      <c r="H83" s="10"/>
      <c r="I83" s="10"/>
      <c r="J83" s="10"/>
      <c r="K83" s="10"/>
      <c r="L83" s="19"/>
      <c r="M83" s="19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1"/>
      <c r="CI83" s="11"/>
      <c r="CJ83" s="11"/>
      <c r="CK83" s="11"/>
      <c r="CL83" s="10"/>
      <c r="CM83" s="11"/>
      <c r="CN83" s="11"/>
      <c r="CO83" s="10"/>
      <c r="CP83" s="11"/>
      <c r="CQ83" s="11"/>
    </row>
    <row r="84" spans="1:95" ht="21" customHeight="1" x14ac:dyDescent="0.3">
      <c r="A84" s="10"/>
      <c r="B84" s="10"/>
      <c r="C84" s="10"/>
      <c r="D84" s="12"/>
      <c r="E84" s="10"/>
      <c r="F84" s="10"/>
      <c r="G84" s="10"/>
      <c r="H84" s="10"/>
      <c r="I84" s="10"/>
      <c r="J84" s="10"/>
      <c r="K84" s="10"/>
      <c r="L84" s="19"/>
      <c r="M84" s="19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1"/>
      <c r="CI84" s="11"/>
      <c r="CJ84" s="11"/>
      <c r="CK84" s="11"/>
      <c r="CL84" s="10"/>
      <c r="CM84" s="11"/>
      <c r="CN84" s="11"/>
      <c r="CO84" s="10"/>
      <c r="CP84" s="11"/>
      <c r="CQ84" s="11"/>
    </row>
    <row r="85" spans="1:95" ht="21" customHeight="1" x14ac:dyDescent="0.3">
      <c r="A85" s="10"/>
      <c r="B85" s="10"/>
      <c r="C85" s="10"/>
      <c r="D85" s="12"/>
      <c r="E85" s="10"/>
      <c r="F85" s="10"/>
      <c r="G85" s="10"/>
      <c r="H85" s="10"/>
      <c r="I85" s="10"/>
      <c r="J85" s="10"/>
      <c r="K85" s="10"/>
      <c r="L85" s="19"/>
      <c r="M85" s="19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1"/>
      <c r="CI85" s="11"/>
      <c r="CJ85" s="11"/>
      <c r="CK85" s="11"/>
      <c r="CL85" s="10"/>
      <c r="CM85" s="11"/>
      <c r="CN85" s="11"/>
      <c r="CO85" s="10"/>
      <c r="CP85" s="11"/>
      <c r="CQ85" s="11"/>
    </row>
    <row r="86" spans="1:95" ht="21" customHeight="1" x14ac:dyDescent="0.3">
      <c r="A86" s="10"/>
      <c r="B86" s="10"/>
      <c r="C86" s="10"/>
      <c r="D86" s="12"/>
      <c r="E86" s="10"/>
      <c r="F86" s="10"/>
      <c r="G86" s="10"/>
      <c r="H86" s="10"/>
      <c r="I86" s="10"/>
      <c r="J86" s="10"/>
      <c r="K86" s="10"/>
      <c r="L86" s="19"/>
      <c r="M86" s="19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1"/>
      <c r="CI86" s="11"/>
      <c r="CJ86" s="11"/>
      <c r="CK86" s="11"/>
      <c r="CL86" s="10"/>
      <c r="CM86" s="11"/>
      <c r="CN86" s="11"/>
      <c r="CO86" s="10"/>
      <c r="CP86" s="11"/>
      <c r="CQ86" s="11"/>
    </row>
    <row r="87" spans="1:95" ht="21" customHeight="1" x14ac:dyDescent="0.3">
      <c r="A87" s="10"/>
      <c r="B87" s="10"/>
      <c r="C87" s="10"/>
      <c r="D87" s="12"/>
      <c r="E87" s="10"/>
      <c r="F87" s="10"/>
      <c r="G87" s="10"/>
      <c r="H87" s="10"/>
      <c r="I87" s="10"/>
      <c r="J87" s="10"/>
      <c r="K87" s="10"/>
      <c r="L87" s="19"/>
      <c r="M87" s="1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1"/>
      <c r="CI87" s="11"/>
      <c r="CJ87" s="11"/>
      <c r="CK87" s="11"/>
      <c r="CL87" s="10"/>
      <c r="CM87" s="11"/>
      <c r="CN87" s="11"/>
      <c r="CO87" s="10"/>
      <c r="CP87" s="11"/>
      <c r="CQ87" s="11"/>
    </row>
    <row r="88" spans="1:95" ht="21" customHeight="1" x14ac:dyDescent="0.3">
      <c r="A88" s="10"/>
      <c r="B88" s="10"/>
      <c r="C88" s="10"/>
      <c r="D88" s="12"/>
      <c r="E88" s="10"/>
      <c r="F88" s="10"/>
      <c r="G88" s="10"/>
      <c r="H88" s="10"/>
      <c r="I88" s="10"/>
      <c r="J88" s="10"/>
      <c r="K88" s="10"/>
      <c r="L88" s="19"/>
      <c r="M88" s="19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1"/>
      <c r="CI88" s="11"/>
      <c r="CJ88" s="11"/>
      <c r="CK88" s="11"/>
      <c r="CL88" s="10"/>
      <c r="CM88" s="11"/>
      <c r="CN88" s="11"/>
      <c r="CO88" s="10"/>
      <c r="CP88" s="11"/>
      <c r="CQ88" s="11"/>
    </row>
    <row r="89" spans="1:95" ht="21" customHeight="1" x14ac:dyDescent="0.3">
      <c r="A89" s="10"/>
      <c r="B89" s="10"/>
      <c r="C89" s="10"/>
      <c r="D89" s="12"/>
      <c r="E89" s="10"/>
      <c r="F89" s="10"/>
      <c r="G89" s="10"/>
      <c r="H89" s="10"/>
      <c r="I89" s="10"/>
      <c r="J89" s="10"/>
      <c r="K89" s="10"/>
      <c r="L89" s="19"/>
      <c r="M89" s="1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1"/>
      <c r="CI89" s="11"/>
      <c r="CJ89" s="11"/>
      <c r="CK89" s="11"/>
      <c r="CL89" s="10"/>
      <c r="CM89" s="11"/>
      <c r="CN89" s="11"/>
      <c r="CO89" s="10"/>
      <c r="CP89" s="11"/>
      <c r="CQ89" s="11"/>
    </row>
    <row r="90" spans="1:95" ht="21" customHeight="1" x14ac:dyDescent="0.3">
      <c r="A90" s="10"/>
      <c r="B90" s="10"/>
      <c r="C90" s="10"/>
      <c r="D90" s="12"/>
      <c r="E90" s="10"/>
      <c r="F90" s="10"/>
      <c r="G90" s="10"/>
      <c r="H90" s="10"/>
      <c r="I90" s="10"/>
      <c r="J90" s="10"/>
      <c r="K90" s="10"/>
      <c r="L90" s="19"/>
      <c r="M90" s="19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1"/>
      <c r="CI90" s="11"/>
      <c r="CJ90" s="11"/>
      <c r="CK90" s="11"/>
      <c r="CL90" s="10"/>
      <c r="CM90" s="11"/>
      <c r="CN90" s="11"/>
      <c r="CO90" s="10"/>
      <c r="CP90" s="11"/>
      <c r="CQ90" s="11"/>
    </row>
    <row r="91" spans="1:95" ht="21" customHeight="1" x14ac:dyDescent="0.3">
      <c r="A91" s="10"/>
      <c r="B91" s="10"/>
      <c r="C91" s="10"/>
      <c r="D91" s="12"/>
      <c r="E91" s="10"/>
      <c r="F91" s="10"/>
      <c r="G91" s="10"/>
      <c r="H91" s="10"/>
      <c r="I91" s="10"/>
      <c r="J91" s="10"/>
      <c r="K91" s="10"/>
      <c r="L91" s="19"/>
      <c r="M91" s="19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1"/>
      <c r="CI91" s="11"/>
      <c r="CJ91" s="11"/>
      <c r="CK91" s="11"/>
      <c r="CL91" s="10"/>
      <c r="CM91" s="11"/>
      <c r="CN91" s="11"/>
      <c r="CO91" s="10"/>
      <c r="CP91" s="11"/>
      <c r="CQ91" s="11"/>
    </row>
    <row r="92" spans="1:95" ht="21" customHeight="1" x14ac:dyDescent="0.3">
      <c r="A92" s="10"/>
      <c r="B92" s="10"/>
      <c r="C92" s="10"/>
      <c r="D92" s="12"/>
      <c r="E92" s="10"/>
      <c r="F92" s="10"/>
      <c r="G92" s="10"/>
      <c r="H92" s="10"/>
      <c r="I92" s="10"/>
      <c r="J92" s="10"/>
      <c r="K92" s="10"/>
      <c r="L92" s="19"/>
      <c r="M92" s="19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1"/>
      <c r="CI92" s="11"/>
      <c r="CJ92" s="11"/>
      <c r="CK92" s="11"/>
      <c r="CL92" s="10"/>
      <c r="CM92" s="11"/>
      <c r="CN92" s="11"/>
      <c r="CO92" s="10"/>
      <c r="CP92" s="11"/>
      <c r="CQ92" s="11"/>
    </row>
    <row r="93" spans="1:95" ht="21" customHeight="1" x14ac:dyDescent="0.3">
      <c r="A93" s="10"/>
      <c r="B93" s="10"/>
      <c r="C93" s="10"/>
      <c r="D93" s="12"/>
      <c r="E93" s="10"/>
      <c r="F93" s="10"/>
      <c r="G93" s="10"/>
      <c r="H93" s="10"/>
      <c r="I93" s="10"/>
      <c r="J93" s="10"/>
      <c r="K93" s="10"/>
      <c r="L93" s="19"/>
      <c r="M93" s="19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1"/>
      <c r="CI93" s="11"/>
      <c r="CJ93" s="11"/>
      <c r="CK93" s="11"/>
      <c r="CL93" s="10"/>
      <c r="CM93" s="11"/>
      <c r="CN93" s="11"/>
      <c r="CO93" s="10"/>
      <c r="CP93" s="11"/>
      <c r="CQ93" s="11"/>
    </row>
    <row r="94" spans="1:95" ht="21" customHeight="1" x14ac:dyDescent="0.3">
      <c r="A94" s="10"/>
      <c r="B94" s="10"/>
      <c r="C94" s="10"/>
      <c r="D94" s="12"/>
      <c r="E94" s="10"/>
      <c r="F94" s="10"/>
      <c r="G94" s="10"/>
      <c r="H94" s="10"/>
      <c r="I94" s="10"/>
      <c r="J94" s="10"/>
      <c r="K94" s="10"/>
      <c r="L94" s="19"/>
      <c r="M94" s="19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1"/>
      <c r="CI94" s="11"/>
      <c r="CJ94" s="11"/>
      <c r="CK94" s="11"/>
      <c r="CL94" s="10"/>
      <c r="CM94" s="11"/>
      <c r="CN94" s="11"/>
      <c r="CO94" s="10"/>
      <c r="CP94" s="11"/>
      <c r="CQ94" s="11"/>
    </row>
    <row r="95" spans="1:95" ht="21" customHeight="1" x14ac:dyDescent="0.3">
      <c r="A95" s="10"/>
      <c r="B95" s="10"/>
      <c r="C95" s="10"/>
      <c r="D95" s="12"/>
      <c r="E95" s="10"/>
      <c r="F95" s="10"/>
      <c r="G95" s="10"/>
      <c r="H95" s="10"/>
      <c r="I95" s="10"/>
      <c r="J95" s="10"/>
      <c r="K95" s="10"/>
      <c r="L95" s="19"/>
      <c r="M95" s="19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1"/>
      <c r="CI95" s="11"/>
      <c r="CJ95" s="11"/>
      <c r="CK95" s="11"/>
      <c r="CL95" s="10"/>
      <c r="CM95" s="11"/>
      <c r="CN95" s="11"/>
      <c r="CO95" s="10"/>
      <c r="CP95" s="11"/>
      <c r="CQ95" s="11"/>
    </row>
    <row r="96" spans="1:95" ht="21" customHeight="1" x14ac:dyDescent="0.3">
      <c r="A96" s="10"/>
      <c r="B96" s="10"/>
      <c r="C96" s="10"/>
      <c r="D96" s="12"/>
      <c r="E96" s="10"/>
      <c r="F96" s="10"/>
      <c r="G96" s="10"/>
      <c r="H96" s="10"/>
      <c r="I96" s="10"/>
      <c r="J96" s="10"/>
      <c r="K96" s="10"/>
      <c r="L96" s="19"/>
      <c r="M96" s="19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1"/>
      <c r="CI96" s="11"/>
      <c r="CJ96" s="11"/>
      <c r="CK96" s="11"/>
      <c r="CL96" s="10"/>
      <c r="CM96" s="11"/>
      <c r="CN96" s="11"/>
      <c r="CO96" s="10"/>
      <c r="CP96" s="11"/>
      <c r="CQ96" s="11"/>
    </row>
    <row r="97" spans="1:95" ht="21" customHeight="1" x14ac:dyDescent="0.3">
      <c r="A97" s="10"/>
      <c r="B97" s="10"/>
      <c r="C97" s="10"/>
      <c r="D97" s="12"/>
      <c r="E97" s="10"/>
      <c r="F97" s="10"/>
      <c r="G97" s="10"/>
      <c r="H97" s="10"/>
      <c r="I97" s="10"/>
      <c r="J97" s="10"/>
      <c r="K97" s="10"/>
      <c r="L97" s="19"/>
      <c r="M97" s="19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1"/>
      <c r="CI97" s="11"/>
      <c r="CJ97" s="11"/>
      <c r="CK97" s="11"/>
      <c r="CL97" s="10"/>
      <c r="CM97" s="11"/>
      <c r="CN97" s="11"/>
      <c r="CO97" s="10"/>
      <c r="CP97" s="11"/>
      <c r="CQ97" s="11"/>
    </row>
    <row r="98" spans="1:95" ht="21" customHeight="1" x14ac:dyDescent="0.3">
      <c r="A98" s="10"/>
      <c r="B98" s="10"/>
      <c r="C98" s="10"/>
      <c r="D98" s="12"/>
      <c r="E98" s="10"/>
      <c r="F98" s="10"/>
      <c r="G98" s="10"/>
      <c r="H98" s="10"/>
      <c r="I98" s="10"/>
      <c r="J98" s="10"/>
      <c r="K98" s="10"/>
      <c r="L98" s="19"/>
      <c r="M98" s="19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1"/>
      <c r="CI98" s="11"/>
      <c r="CJ98" s="11"/>
      <c r="CK98" s="11"/>
      <c r="CL98" s="10"/>
      <c r="CM98" s="11"/>
      <c r="CN98" s="11"/>
      <c r="CO98" s="10"/>
      <c r="CP98" s="11"/>
      <c r="CQ98" s="11"/>
    </row>
    <row r="99" spans="1:95" ht="21" customHeight="1" x14ac:dyDescent="0.3">
      <c r="A99" s="10"/>
      <c r="B99" s="10"/>
      <c r="C99" s="10"/>
      <c r="D99" s="12"/>
      <c r="E99" s="10"/>
      <c r="F99" s="10"/>
      <c r="G99" s="10"/>
      <c r="H99" s="10"/>
      <c r="I99" s="10"/>
      <c r="J99" s="10"/>
      <c r="K99" s="10"/>
      <c r="L99" s="19"/>
      <c r="M99" s="19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1"/>
      <c r="CI99" s="11"/>
      <c r="CJ99" s="11"/>
      <c r="CK99" s="11"/>
      <c r="CL99" s="10"/>
      <c r="CM99" s="11"/>
      <c r="CN99" s="11"/>
      <c r="CO99" s="10"/>
      <c r="CP99" s="11"/>
      <c r="CQ99" s="11"/>
    </row>
    <row r="100" spans="1:95" ht="21" customHeight="1" x14ac:dyDescent="0.3">
      <c r="A100" s="10"/>
      <c r="B100" s="10"/>
      <c r="C100" s="10"/>
      <c r="D100" s="12"/>
      <c r="E100" s="10"/>
      <c r="F100" s="10"/>
      <c r="G100" s="10"/>
      <c r="H100" s="10"/>
      <c r="I100" s="10"/>
      <c r="J100" s="10"/>
      <c r="K100" s="10"/>
      <c r="L100" s="19"/>
      <c r="M100" s="19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1"/>
      <c r="CI100" s="11"/>
      <c r="CJ100" s="11"/>
      <c r="CK100" s="11"/>
      <c r="CL100" s="10"/>
      <c r="CM100" s="11"/>
      <c r="CN100" s="11"/>
      <c r="CO100" s="10"/>
      <c r="CP100" s="11"/>
      <c r="CQ100" s="11"/>
    </row>
    <row r="101" spans="1:95" ht="21" customHeight="1" x14ac:dyDescent="0.3">
      <c r="A101" s="10"/>
      <c r="B101" s="10"/>
      <c r="C101" s="10"/>
      <c r="D101" s="12"/>
      <c r="E101" s="10"/>
      <c r="F101" s="10"/>
      <c r="G101" s="10"/>
      <c r="H101" s="10"/>
      <c r="I101" s="10"/>
      <c r="J101" s="10"/>
      <c r="K101" s="10"/>
      <c r="L101" s="19"/>
      <c r="M101" s="19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1"/>
      <c r="CI101" s="11"/>
      <c r="CJ101" s="11"/>
      <c r="CK101" s="11"/>
      <c r="CL101" s="10"/>
      <c r="CM101" s="11"/>
      <c r="CN101" s="11"/>
      <c r="CO101" s="10"/>
      <c r="CP101" s="11"/>
      <c r="CQ101" s="11"/>
    </row>
    <row r="102" spans="1:95" ht="21" customHeight="1" x14ac:dyDescent="0.3">
      <c r="A102" s="10"/>
      <c r="B102" s="10"/>
      <c r="C102" s="10"/>
      <c r="D102" s="12"/>
      <c r="E102" s="10"/>
      <c r="F102" s="10"/>
      <c r="G102" s="10"/>
      <c r="H102" s="10"/>
      <c r="I102" s="10"/>
      <c r="J102" s="10"/>
      <c r="K102" s="10"/>
      <c r="L102" s="19"/>
      <c r="M102" s="19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1"/>
      <c r="CI102" s="11"/>
      <c r="CJ102" s="11"/>
      <c r="CK102" s="11"/>
      <c r="CL102" s="10"/>
      <c r="CM102" s="11"/>
      <c r="CN102" s="11"/>
      <c r="CO102" s="10"/>
      <c r="CP102" s="11"/>
      <c r="CQ102" s="11"/>
    </row>
    <row r="103" spans="1:95" ht="21" customHeight="1" x14ac:dyDescent="0.3">
      <c r="A103" s="10"/>
      <c r="B103" s="10"/>
      <c r="C103" s="10"/>
      <c r="D103" s="12"/>
      <c r="E103" s="10"/>
      <c r="F103" s="10"/>
      <c r="G103" s="10"/>
      <c r="H103" s="10"/>
      <c r="I103" s="10"/>
      <c r="J103" s="10"/>
      <c r="K103" s="10"/>
      <c r="L103" s="19"/>
      <c r="M103" s="19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1"/>
      <c r="CI103" s="11"/>
      <c r="CJ103" s="11"/>
      <c r="CK103" s="11"/>
      <c r="CL103" s="10"/>
      <c r="CM103" s="11"/>
      <c r="CN103" s="11"/>
      <c r="CO103" s="10"/>
      <c r="CP103" s="11"/>
      <c r="CQ103" s="11"/>
    </row>
    <row r="104" spans="1:95" ht="21" customHeight="1" x14ac:dyDescent="0.3">
      <c r="A104" s="10"/>
      <c r="B104" s="10"/>
      <c r="C104" s="10"/>
      <c r="D104" s="12"/>
      <c r="E104" s="10"/>
      <c r="F104" s="10"/>
      <c r="G104" s="10"/>
      <c r="H104" s="10"/>
      <c r="I104" s="10"/>
      <c r="J104" s="10"/>
      <c r="K104" s="10"/>
      <c r="L104" s="19"/>
      <c r="M104" s="19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1"/>
      <c r="CI104" s="11"/>
      <c r="CJ104" s="11"/>
      <c r="CK104" s="11"/>
      <c r="CL104" s="10"/>
      <c r="CM104" s="11"/>
      <c r="CN104" s="11"/>
      <c r="CO104" s="10"/>
      <c r="CP104" s="11"/>
      <c r="CQ104" s="11"/>
    </row>
    <row r="105" spans="1:95" ht="21" customHeight="1" x14ac:dyDescent="0.3">
      <c r="A105" s="10"/>
      <c r="B105" s="10"/>
      <c r="C105" s="10"/>
      <c r="D105" s="12"/>
      <c r="E105" s="10"/>
      <c r="F105" s="10"/>
      <c r="G105" s="10"/>
      <c r="H105" s="10"/>
      <c r="I105" s="10"/>
      <c r="J105" s="10"/>
      <c r="K105" s="10"/>
      <c r="L105" s="19"/>
      <c r="M105" s="19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1"/>
      <c r="CI105" s="11"/>
      <c r="CJ105" s="11"/>
      <c r="CK105" s="11"/>
      <c r="CL105" s="10"/>
      <c r="CM105" s="11"/>
      <c r="CN105" s="11"/>
      <c r="CO105" s="10"/>
      <c r="CP105" s="11"/>
      <c r="CQ105" s="11"/>
    </row>
    <row r="106" spans="1:95" ht="21" customHeight="1" x14ac:dyDescent="0.3">
      <c r="A106" s="10"/>
      <c r="B106" s="10"/>
      <c r="C106" s="10"/>
      <c r="D106" s="12"/>
      <c r="E106" s="10"/>
      <c r="F106" s="10"/>
      <c r="G106" s="10"/>
      <c r="H106" s="10"/>
      <c r="I106" s="10"/>
      <c r="J106" s="10"/>
      <c r="K106" s="10"/>
      <c r="L106" s="19"/>
      <c r="M106" s="19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1"/>
      <c r="CI106" s="11"/>
      <c r="CJ106" s="11"/>
      <c r="CK106" s="11"/>
      <c r="CL106" s="10"/>
      <c r="CM106" s="11"/>
      <c r="CN106" s="11"/>
      <c r="CO106" s="10"/>
      <c r="CP106" s="11"/>
      <c r="CQ106" s="11"/>
    </row>
    <row r="107" spans="1:95" ht="21" customHeight="1" x14ac:dyDescent="0.3">
      <c r="A107" s="10"/>
      <c r="B107" s="10"/>
      <c r="C107" s="10"/>
      <c r="D107" s="12"/>
      <c r="E107" s="10"/>
      <c r="F107" s="10"/>
      <c r="G107" s="10"/>
      <c r="H107" s="10"/>
      <c r="I107" s="10"/>
      <c r="J107" s="10"/>
      <c r="K107" s="10"/>
      <c r="L107" s="19"/>
      <c r="M107" s="19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1"/>
      <c r="CI107" s="11"/>
      <c r="CJ107" s="11"/>
      <c r="CK107" s="11"/>
      <c r="CL107" s="10"/>
      <c r="CM107" s="11"/>
      <c r="CN107" s="11"/>
      <c r="CO107" s="10"/>
      <c r="CP107" s="11"/>
      <c r="CQ107" s="11"/>
    </row>
    <row r="108" spans="1:95" ht="21" customHeight="1" x14ac:dyDescent="0.3">
      <c r="A108" s="10"/>
      <c r="B108" s="10"/>
      <c r="C108" s="10"/>
      <c r="D108" s="12"/>
      <c r="E108" s="10"/>
      <c r="F108" s="10"/>
      <c r="G108" s="10"/>
      <c r="H108" s="10"/>
      <c r="I108" s="10"/>
      <c r="J108" s="10"/>
      <c r="K108" s="10"/>
      <c r="L108" s="19"/>
      <c r="M108" s="19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1"/>
      <c r="CI108" s="11"/>
      <c r="CJ108" s="11"/>
      <c r="CK108" s="11"/>
      <c r="CL108" s="10"/>
      <c r="CM108" s="11"/>
      <c r="CN108" s="11"/>
      <c r="CO108" s="10"/>
      <c r="CP108" s="11"/>
      <c r="CQ108" s="11"/>
    </row>
    <row r="109" spans="1:95" ht="21" customHeight="1" x14ac:dyDescent="0.3">
      <c r="A109" s="10"/>
      <c r="B109" s="10"/>
      <c r="C109" s="10"/>
      <c r="D109" s="12"/>
      <c r="E109" s="10"/>
      <c r="F109" s="10"/>
      <c r="G109" s="10"/>
      <c r="H109" s="10"/>
      <c r="I109" s="10"/>
      <c r="J109" s="10"/>
      <c r="K109" s="10"/>
      <c r="L109" s="19"/>
      <c r="M109" s="19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1"/>
      <c r="CI109" s="11"/>
      <c r="CJ109" s="11"/>
      <c r="CK109" s="11"/>
      <c r="CL109" s="10"/>
      <c r="CM109" s="11"/>
      <c r="CN109" s="11"/>
      <c r="CO109" s="10"/>
      <c r="CP109" s="11"/>
      <c r="CQ109" s="11"/>
    </row>
    <row r="110" spans="1:95" ht="21" customHeight="1" x14ac:dyDescent="0.3">
      <c r="A110" s="10"/>
      <c r="B110" s="10"/>
      <c r="C110" s="10"/>
      <c r="D110" s="12"/>
      <c r="E110" s="10"/>
      <c r="F110" s="10"/>
      <c r="G110" s="10"/>
      <c r="H110" s="10"/>
      <c r="I110" s="10"/>
      <c r="J110" s="10"/>
      <c r="K110" s="10"/>
      <c r="L110" s="19"/>
      <c r="M110" s="19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1"/>
      <c r="CI110" s="11"/>
      <c r="CJ110" s="11"/>
      <c r="CK110" s="11"/>
      <c r="CL110" s="10"/>
      <c r="CM110" s="11"/>
      <c r="CN110" s="11"/>
      <c r="CO110" s="10"/>
      <c r="CP110" s="11"/>
      <c r="CQ110" s="11"/>
    </row>
    <row r="111" spans="1:95" ht="21" customHeight="1" x14ac:dyDescent="0.3">
      <c r="A111" s="10"/>
      <c r="B111" s="10"/>
      <c r="C111" s="10"/>
      <c r="D111" s="12"/>
      <c r="E111" s="10"/>
      <c r="F111" s="10"/>
      <c r="G111" s="10"/>
      <c r="H111" s="10"/>
      <c r="I111" s="10"/>
      <c r="J111" s="10"/>
      <c r="K111" s="10"/>
      <c r="L111" s="19"/>
      <c r="M111" s="19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1"/>
      <c r="CI111" s="11"/>
      <c r="CJ111" s="11"/>
      <c r="CK111" s="11"/>
      <c r="CL111" s="10"/>
      <c r="CM111" s="11"/>
      <c r="CN111" s="11"/>
      <c r="CO111" s="10"/>
      <c r="CP111" s="11"/>
      <c r="CQ111" s="11"/>
    </row>
    <row r="112" spans="1:95" ht="21" customHeight="1" x14ac:dyDescent="0.3">
      <c r="A112" s="10"/>
      <c r="B112" s="10"/>
      <c r="C112" s="10"/>
      <c r="D112" s="12"/>
      <c r="E112" s="10"/>
      <c r="F112" s="10"/>
      <c r="G112" s="10"/>
      <c r="H112" s="10"/>
      <c r="I112" s="10"/>
      <c r="J112" s="10"/>
      <c r="K112" s="10"/>
      <c r="L112" s="19"/>
      <c r="M112" s="19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1"/>
      <c r="CI112" s="11"/>
      <c r="CJ112" s="11"/>
      <c r="CK112" s="11"/>
      <c r="CL112" s="10"/>
      <c r="CM112" s="11"/>
      <c r="CN112" s="11"/>
      <c r="CO112" s="10"/>
      <c r="CP112" s="11"/>
      <c r="CQ112" s="11"/>
    </row>
    <row r="113" spans="1:95" ht="21" customHeight="1" x14ac:dyDescent="0.3">
      <c r="A113" s="10"/>
      <c r="B113" s="10"/>
      <c r="C113" s="10"/>
      <c r="D113" s="12"/>
      <c r="E113" s="10"/>
      <c r="F113" s="10"/>
      <c r="G113" s="10"/>
      <c r="H113" s="10"/>
      <c r="I113" s="10"/>
      <c r="J113" s="10"/>
      <c r="K113" s="10"/>
      <c r="L113" s="19"/>
      <c r="M113" s="19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1"/>
      <c r="CI113" s="11"/>
      <c r="CJ113" s="11"/>
      <c r="CK113" s="11"/>
      <c r="CL113" s="10"/>
      <c r="CM113" s="11"/>
      <c r="CN113" s="11"/>
      <c r="CO113" s="10"/>
      <c r="CP113" s="11"/>
      <c r="CQ113" s="11"/>
    </row>
    <row r="114" spans="1:95" ht="21" customHeight="1" x14ac:dyDescent="0.3">
      <c r="A114" s="10"/>
      <c r="B114" s="10"/>
      <c r="C114" s="10"/>
      <c r="D114" s="12"/>
      <c r="E114" s="10"/>
      <c r="F114" s="10"/>
      <c r="G114" s="10"/>
      <c r="H114" s="10"/>
      <c r="I114" s="10"/>
      <c r="J114" s="10"/>
      <c r="K114" s="10"/>
      <c r="L114" s="19"/>
      <c r="M114" s="19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1"/>
      <c r="CI114" s="11"/>
      <c r="CJ114" s="11"/>
      <c r="CK114" s="11"/>
      <c r="CL114" s="10"/>
      <c r="CM114" s="11"/>
      <c r="CN114" s="11"/>
      <c r="CO114" s="10"/>
      <c r="CP114" s="11"/>
      <c r="CQ114" s="11"/>
    </row>
    <row r="115" spans="1:95" ht="21" customHeight="1" x14ac:dyDescent="0.3">
      <c r="A115" s="10"/>
      <c r="B115" s="10"/>
      <c r="C115" s="10"/>
      <c r="D115" s="12"/>
      <c r="E115" s="10"/>
      <c r="F115" s="10"/>
      <c r="G115" s="10"/>
      <c r="H115" s="10"/>
      <c r="I115" s="10"/>
      <c r="J115" s="10"/>
      <c r="K115" s="10"/>
      <c r="L115" s="19"/>
      <c r="M115" s="19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1"/>
      <c r="CI115" s="11"/>
      <c r="CJ115" s="11"/>
      <c r="CK115" s="11"/>
      <c r="CL115" s="10"/>
      <c r="CM115" s="11"/>
      <c r="CN115" s="11"/>
      <c r="CO115" s="10"/>
      <c r="CP115" s="11"/>
      <c r="CQ115" s="11"/>
    </row>
    <row r="116" spans="1:95" ht="21" customHeight="1" x14ac:dyDescent="0.3">
      <c r="A116" s="10"/>
      <c r="B116" s="10"/>
      <c r="C116" s="10"/>
      <c r="D116" s="12"/>
      <c r="E116" s="10"/>
      <c r="F116" s="10"/>
      <c r="G116" s="10"/>
      <c r="H116" s="10"/>
      <c r="I116" s="10"/>
      <c r="J116" s="10"/>
      <c r="K116" s="10"/>
      <c r="L116" s="19"/>
      <c r="M116" s="19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1"/>
      <c r="CI116" s="11"/>
      <c r="CJ116" s="11"/>
      <c r="CK116" s="11"/>
      <c r="CL116" s="10"/>
      <c r="CM116" s="11"/>
      <c r="CN116" s="11"/>
      <c r="CO116" s="10"/>
      <c r="CP116" s="11"/>
      <c r="CQ116" s="11"/>
    </row>
    <row r="117" spans="1:95" ht="21" customHeight="1" x14ac:dyDescent="0.3">
      <c r="A117" s="10"/>
      <c r="B117" s="10"/>
      <c r="C117" s="10"/>
      <c r="D117" s="12"/>
      <c r="E117" s="10"/>
      <c r="F117" s="10"/>
      <c r="G117" s="10"/>
      <c r="H117" s="10"/>
      <c r="I117" s="10"/>
      <c r="J117" s="10"/>
      <c r="K117" s="10"/>
      <c r="L117" s="19"/>
      <c r="M117" s="19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1"/>
      <c r="CI117" s="11"/>
      <c r="CJ117" s="11"/>
      <c r="CK117" s="11"/>
      <c r="CL117" s="10"/>
      <c r="CM117" s="11"/>
      <c r="CN117" s="11"/>
      <c r="CO117" s="10"/>
      <c r="CP117" s="11"/>
      <c r="CQ117" s="11"/>
    </row>
    <row r="118" spans="1:95" ht="21" customHeight="1" x14ac:dyDescent="0.3">
      <c r="A118" s="10"/>
      <c r="B118" s="10"/>
      <c r="C118" s="10"/>
      <c r="D118" s="12"/>
      <c r="E118" s="10"/>
      <c r="F118" s="10"/>
      <c r="G118" s="10"/>
      <c r="H118" s="10"/>
      <c r="I118" s="10"/>
      <c r="J118" s="10"/>
      <c r="K118" s="10"/>
      <c r="L118" s="19"/>
      <c r="M118" s="19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1"/>
      <c r="CI118" s="11"/>
      <c r="CJ118" s="11"/>
      <c r="CK118" s="11"/>
      <c r="CL118" s="10"/>
      <c r="CM118" s="11"/>
      <c r="CN118" s="11"/>
      <c r="CO118" s="10"/>
      <c r="CP118" s="11"/>
      <c r="CQ118" s="11"/>
    </row>
    <row r="119" spans="1:95" ht="21" customHeight="1" x14ac:dyDescent="0.3">
      <c r="A119" s="10"/>
      <c r="B119" s="10"/>
      <c r="C119" s="10"/>
      <c r="D119" s="12"/>
      <c r="E119" s="10"/>
      <c r="F119" s="10"/>
      <c r="G119" s="10"/>
      <c r="H119" s="10"/>
      <c r="I119" s="10"/>
      <c r="J119" s="10"/>
      <c r="K119" s="10"/>
      <c r="L119" s="19"/>
      <c r="M119" s="19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1"/>
      <c r="CI119" s="11"/>
      <c r="CJ119" s="11"/>
      <c r="CK119" s="11"/>
      <c r="CL119" s="10"/>
      <c r="CM119" s="11"/>
      <c r="CN119" s="11"/>
      <c r="CO119" s="10"/>
      <c r="CP119" s="11"/>
      <c r="CQ119" s="11"/>
    </row>
    <row r="120" spans="1:95" ht="21" customHeight="1" x14ac:dyDescent="0.3">
      <c r="A120" s="10"/>
      <c r="B120" s="10"/>
      <c r="C120" s="10"/>
      <c r="D120" s="12"/>
      <c r="E120" s="10"/>
      <c r="F120" s="10"/>
      <c r="G120" s="10"/>
      <c r="H120" s="10"/>
      <c r="I120" s="10"/>
      <c r="J120" s="10"/>
      <c r="K120" s="10"/>
      <c r="L120" s="19"/>
      <c r="M120" s="19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1"/>
      <c r="CI120" s="11"/>
      <c r="CJ120" s="11"/>
      <c r="CK120" s="11"/>
      <c r="CL120" s="10"/>
      <c r="CM120" s="11"/>
      <c r="CN120" s="11"/>
      <c r="CO120" s="10"/>
      <c r="CP120" s="11"/>
      <c r="CQ120" s="11"/>
    </row>
    <row r="121" spans="1:95" ht="21" customHeight="1" x14ac:dyDescent="0.3">
      <c r="A121" s="10"/>
      <c r="B121" s="10"/>
      <c r="C121" s="10"/>
      <c r="D121" s="12"/>
      <c r="E121" s="10"/>
      <c r="F121" s="10"/>
      <c r="G121" s="10"/>
      <c r="H121" s="10"/>
      <c r="I121" s="10"/>
      <c r="J121" s="10"/>
      <c r="K121" s="10"/>
      <c r="L121" s="19"/>
      <c r="M121" s="19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1"/>
      <c r="CI121" s="11"/>
      <c r="CJ121" s="11"/>
      <c r="CK121" s="11"/>
      <c r="CL121" s="10"/>
      <c r="CM121" s="11"/>
      <c r="CN121" s="11"/>
      <c r="CO121" s="10"/>
      <c r="CP121" s="11"/>
      <c r="CQ121" s="11"/>
    </row>
    <row r="122" spans="1:95" ht="21" customHeight="1" x14ac:dyDescent="0.3">
      <c r="A122" s="10"/>
      <c r="B122" s="10"/>
      <c r="C122" s="10"/>
      <c r="D122" s="12"/>
      <c r="E122" s="10"/>
      <c r="F122" s="10"/>
      <c r="G122" s="10"/>
      <c r="H122" s="10"/>
      <c r="I122" s="10"/>
      <c r="J122" s="10"/>
      <c r="K122" s="10"/>
      <c r="L122" s="19"/>
      <c r="M122" s="19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1"/>
      <c r="CI122" s="11"/>
      <c r="CJ122" s="11"/>
      <c r="CK122" s="11"/>
      <c r="CL122" s="10"/>
      <c r="CM122" s="11"/>
      <c r="CN122" s="11"/>
      <c r="CO122" s="10"/>
      <c r="CP122" s="11"/>
      <c r="CQ122" s="11"/>
    </row>
    <row r="123" spans="1:95" ht="21" customHeight="1" x14ac:dyDescent="0.3">
      <c r="A123" s="10"/>
      <c r="B123" s="10"/>
      <c r="C123" s="10"/>
      <c r="D123" s="12"/>
      <c r="E123" s="10"/>
      <c r="F123" s="10"/>
      <c r="G123" s="10"/>
      <c r="H123" s="10"/>
      <c r="I123" s="10"/>
      <c r="J123" s="10"/>
      <c r="K123" s="10"/>
      <c r="L123" s="19"/>
      <c r="M123" s="19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1"/>
      <c r="CI123" s="11"/>
      <c r="CJ123" s="11"/>
      <c r="CK123" s="11"/>
      <c r="CL123" s="10"/>
      <c r="CM123" s="11"/>
      <c r="CN123" s="11"/>
      <c r="CO123" s="10"/>
      <c r="CP123" s="11"/>
      <c r="CQ123" s="11"/>
    </row>
    <row r="124" spans="1:95" ht="21" customHeight="1" x14ac:dyDescent="0.3">
      <c r="A124" s="10"/>
      <c r="B124" s="10"/>
      <c r="C124" s="10"/>
      <c r="D124" s="12"/>
      <c r="E124" s="10"/>
      <c r="F124" s="10"/>
      <c r="G124" s="10"/>
      <c r="H124" s="10"/>
      <c r="I124" s="10"/>
      <c r="J124" s="10"/>
      <c r="K124" s="10"/>
      <c r="L124" s="19"/>
      <c r="M124" s="19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1"/>
      <c r="CI124" s="11"/>
      <c r="CJ124" s="11"/>
      <c r="CK124" s="11"/>
      <c r="CL124" s="10"/>
      <c r="CM124" s="11"/>
      <c r="CN124" s="11"/>
      <c r="CO124" s="10"/>
      <c r="CP124" s="11"/>
      <c r="CQ124" s="11"/>
    </row>
    <row r="125" spans="1:95" ht="21" customHeight="1" x14ac:dyDescent="0.3">
      <c r="A125" s="10"/>
      <c r="B125" s="10"/>
      <c r="C125" s="10"/>
      <c r="D125" s="12"/>
      <c r="E125" s="10"/>
      <c r="F125" s="10"/>
      <c r="G125" s="10"/>
      <c r="H125" s="10"/>
      <c r="I125" s="10"/>
      <c r="J125" s="10"/>
      <c r="K125" s="10"/>
      <c r="L125" s="19"/>
      <c r="M125" s="19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1"/>
      <c r="CI125" s="11"/>
      <c r="CJ125" s="11"/>
      <c r="CK125" s="11"/>
      <c r="CL125" s="10"/>
      <c r="CM125" s="11"/>
      <c r="CN125" s="11"/>
      <c r="CO125" s="10"/>
      <c r="CP125" s="11"/>
      <c r="CQ125" s="11"/>
    </row>
    <row r="126" spans="1:95" ht="21" customHeight="1" x14ac:dyDescent="0.3">
      <c r="A126" s="10"/>
      <c r="B126" s="10"/>
      <c r="C126" s="10"/>
      <c r="D126" s="12"/>
      <c r="E126" s="10"/>
      <c r="F126" s="10"/>
      <c r="G126" s="10"/>
      <c r="H126" s="10"/>
      <c r="I126" s="10"/>
      <c r="J126" s="10"/>
      <c r="K126" s="10"/>
      <c r="L126" s="19"/>
      <c r="M126" s="19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1"/>
      <c r="CI126" s="11"/>
      <c r="CJ126" s="11"/>
      <c r="CK126" s="11"/>
      <c r="CL126" s="10"/>
      <c r="CM126" s="11"/>
      <c r="CN126" s="11"/>
      <c r="CO126" s="10"/>
      <c r="CP126" s="11"/>
      <c r="CQ126" s="11"/>
    </row>
    <row r="127" spans="1:95" ht="21" customHeight="1" x14ac:dyDescent="0.3">
      <c r="A127" s="10"/>
      <c r="B127" s="10"/>
      <c r="C127" s="10"/>
      <c r="D127" s="12"/>
      <c r="E127" s="10"/>
      <c r="F127" s="10"/>
      <c r="G127" s="10"/>
      <c r="H127" s="10"/>
      <c r="I127" s="10"/>
      <c r="J127" s="10"/>
      <c r="K127" s="10"/>
      <c r="L127" s="19"/>
      <c r="M127" s="19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1"/>
      <c r="CI127" s="11"/>
      <c r="CJ127" s="11"/>
      <c r="CK127" s="11"/>
      <c r="CL127" s="10"/>
      <c r="CM127" s="11"/>
      <c r="CN127" s="11"/>
      <c r="CO127" s="10"/>
      <c r="CP127" s="11"/>
      <c r="CQ127" s="11"/>
    </row>
    <row r="128" spans="1:95" ht="21" customHeight="1" x14ac:dyDescent="0.3">
      <c r="A128" s="10"/>
      <c r="B128" s="10"/>
      <c r="C128" s="10"/>
      <c r="D128" s="12"/>
      <c r="E128" s="10"/>
      <c r="F128" s="10"/>
      <c r="G128" s="10"/>
      <c r="H128" s="10"/>
      <c r="I128" s="10"/>
      <c r="J128" s="10"/>
      <c r="K128" s="10"/>
      <c r="L128" s="19"/>
      <c r="M128" s="19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1"/>
      <c r="CI128" s="11"/>
      <c r="CJ128" s="11"/>
      <c r="CK128" s="11"/>
      <c r="CL128" s="10"/>
      <c r="CM128" s="11"/>
      <c r="CN128" s="11"/>
      <c r="CO128" s="10"/>
      <c r="CP128" s="11"/>
      <c r="CQ128" s="11"/>
    </row>
    <row r="129" spans="1:95" ht="21" customHeight="1" x14ac:dyDescent="0.3">
      <c r="A129" s="10"/>
      <c r="B129" s="10"/>
      <c r="C129" s="10"/>
      <c r="D129" s="12"/>
      <c r="E129" s="10"/>
      <c r="F129" s="10"/>
      <c r="G129" s="10"/>
      <c r="H129" s="10"/>
      <c r="I129" s="10"/>
      <c r="J129" s="10"/>
      <c r="K129" s="10"/>
      <c r="L129" s="19"/>
      <c r="M129" s="19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1"/>
      <c r="CI129" s="11"/>
      <c r="CJ129" s="11"/>
      <c r="CK129" s="11"/>
      <c r="CL129" s="10"/>
      <c r="CM129" s="11"/>
      <c r="CN129" s="11"/>
      <c r="CO129" s="10"/>
      <c r="CP129" s="11"/>
      <c r="CQ129" s="11"/>
    </row>
    <row r="130" spans="1:95" ht="21" customHeight="1" x14ac:dyDescent="0.3">
      <c r="A130" s="10"/>
      <c r="B130" s="10"/>
      <c r="C130" s="10"/>
      <c r="D130" s="12"/>
      <c r="E130" s="10"/>
      <c r="F130" s="10"/>
      <c r="G130" s="10"/>
      <c r="H130" s="10"/>
      <c r="I130" s="10"/>
      <c r="J130" s="10"/>
      <c r="K130" s="10"/>
      <c r="L130" s="19"/>
      <c r="M130" s="19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1"/>
      <c r="CI130" s="11"/>
      <c r="CJ130" s="11"/>
      <c r="CK130" s="11"/>
      <c r="CL130" s="10"/>
      <c r="CM130" s="11"/>
      <c r="CN130" s="11"/>
      <c r="CO130" s="10"/>
      <c r="CP130" s="11"/>
      <c r="CQ130" s="11"/>
    </row>
    <row r="131" spans="1:95" ht="21" customHeight="1" x14ac:dyDescent="0.3">
      <c r="A131" s="10"/>
      <c r="B131" s="10"/>
      <c r="C131" s="10"/>
      <c r="D131" s="12"/>
      <c r="E131" s="10"/>
      <c r="F131" s="10"/>
      <c r="G131" s="10"/>
      <c r="H131" s="10"/>
      <c r="I131" s="10"/>
      <c r="J131" s="10"/>
      <c r="K131" s="10"/>
      <c r="L131" s="19"/>
      <c r="M131" s="19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1"/>
      <c r="CI131" s="11"/>
      <c r="CJ131" s="11"/>
      <c r="CK131" s="11"/>
      <c r="CL131" s="10"/>
      <c r="CM131" s="11"/>
      <c r="CN131" s="11"/>
      <c r="CO131" s="10"/>
      <c r="CP131" s="11"/>
      <c r="CQ131" s="11"/>
    </row>
    <row r="132" spans="1:95" ht="21" customHeight="1" x14ac:dyDescent="0.3">
      <c r="A132" s="10"/>
      <c r="B132" s="10"/>
      <c r="C132" s="10"/>
      <c r="D132" s="12"/>
      <c r="E132" s="10"/>
      <c r="F132" s="10"/>
      <c r="G132" s="10"/>
      <c r="H132" s="10"/>
      <c r="I132" s="10"/>
      <c r="J132" s="10"/>
      <c r="K132" s="10"/>
      <c r="L132" s="19"/>
      <c r="M132" s="19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1"/>
      <c r="CI132" s="11"/>
      <c r="CJ132" s="11"/>
      <c r="CK132" s="11"/>
      <c r="CL132" s="10"/>
      <c r="CM132" s="11"/>
      <c r="CN132" s="11"/>
      <c r="CO132" s="10"/>
      <c r="CP132" s="11"/>
      <c r="CQ132" s="11"/>
    </row>
    <row r="133" spans="1:95" ht="21" customHeight="1" x14ac:dyDescent="0.3">
      <c r="A133" s="10"/>
      <c r="B133" s="10"/>
      <c r="C133" s="10"/>
      <c r="D133" s="12"/>
      <c r="E133" s="10"/>
      <c r="F133" s="10"/>
      <c r="G133" s="10"/>
      <c r="H133" s="10"/>
      <c r="I133" s="10"/>
      <c r="J133" s="10"/>
      <c r="K133" s="10"/>
      <c r="L133" s="19"/>
      <c r="M133" s="19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1"/>
      <c r="CJ133" s="10"/>
      <c r="CK133" s="11"/>
      <c r="CL133" s="10"/>
      <c r="CM133" s="10"/>
      <c r="CN133" s="11"/>
      <c r="CO133" s="10"/>
      <c r="CP133" s="10"/>
      <c r="CQ133" s="11"/>
    </row>
    <row r="134" spans="1:95" ht="21" customHeight="1" x14ac:dyDescent="0.3">
      <c r="A134" s="10"/>
      <c r="B134" s="10"/>
      <c r="C134" s="10"/>
      <c r="D134" s="12"/>
      <c r="E134" s="10"/>
      <c r="F134" s="10"/>
      <c r="G134" s="10"/>
      <c r="H134" s="10"/>
      <c r="I134" s="10"/>
      <c r="J134" s="10"/>
      <c r="K134" s="10"/>
      <c r="L134" s="19"/>
      <c r="M134" s="19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1"/>
      <c r="CJ134" s="10"/>
      <c r="CK134" s="11"/>
      <c r="CL134" s="10"/>
      <c r="CM134" s="10"/>
      <c r="CN134" s="11"/>
      <c r="CO134" s="10"/>
      <c r="CP134" s="10"/>
      <c r="CQ134" s="11"/>
    </row>
    <row r="135" spans="1:95" ht="21" customHeight="1" x14ac:dyDescent="0.3">
      <c r="A135" s="10"/>
      <c r="B135" s="10"/>
      <c r="C135" s="10"/>
      <c r="D135" s="12"/>
      <c r="E135" s="10"/>
      <c r="F135" s="10"/>
      <c r="G135" s="10"/>
      <c r="H135" s="10"/>
      <c r="I135" s="10"/>
      <c r="J135" s="10"/>
      <c r="K135" s="10"/>
      <c r="L135" s="19"/>
      <c r="M135" s="19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1"/>
      <c r="CJ135" s="10"/>
      <c r="CK135" s="11"/>
      <c r="CL135" s="10"/>
      <c r="CM135" s="10"/>
      <c r="CN135" s="11"/>
      <c r="CO135" s="10"/>
      <c r="CP135" s="10"/>
      <c r="CQ135" s="11"/>
    </row>
    <row r="136" spans="1:95" ht="21" customHeight="1" x14ac:dyDescent="0.3">
      <c r="A136" s="10"/>
      <c r="B136" s="10"/>
      <c r="C136" s="10"/>
      <c r="D136" s="12"/>
      <c r="E136" s="10"/>
      <c r="F136" s="10"/>
      <c r="G136" s="10"/>
      <c r="H136" s="10"/>
      <c r="I136" s="10"/>
      <c r="J136" s="10"/>
      <c r="K136" s="10"/>
      <c r="L136" s="19"/>
      <c r="M136" s="19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1"/>
      <c r="CJ136" s="10"/>
      <c r="CK136" s="11"/>
      <c r="CL136" s="10"/>
      <c r="CM136" s="10"/>
      <c r="CN136" s="11"/>
      <c r="CO136" s="10"/>
      <c r="CP136" s="10"/>
      <c r="CQ136" s="11"/>
    </row>
    <row r="137" spans="1:95" ht="21" customHeight="1" x14ac:dyDescent="0.3">
      <c r="A137" s="10"/>
      <c r="B137" s="10"/>
      <c r="C137" s="10"/>
      <c r="D137" s="12"/>
      <c r="E137" s="10"/>
      <c r="F137" s="10"/>
      <c r="G137" s="10"/>
      <c r="H137" s="10"/>
      <c r="I137" s="10"/>
      <c r="J137" s="10"/>
      <c r="K137" s="10"/>
      <c r="L137" s="19"/>
      <c r="M137" s="19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1"/>
      <c r="CJ137" s="10"/>
      <c r="CK137" s="11"/>
      <c r="CL137" s="10"/>
      <c r="CM137" s="10"/>
      <c r="CN137" s="11"/>
      <c r="CO137" s="10"/>
      <c r="CP137" s="10"/>
      <c r="CQ137" s="11"/>
    </row>
    <row r="138" spans="1:95" ht="21" customHeight="1" x14ac:dyDescent="0.3">
      <c r="A138" s="10"/>
      <c r="B138" s="10"/>
      <c r="C138" s="10"/>
      <c r="D138" s="12"/>
      <c r="E138" s="10"/>
      <c r="F138" s="10"/>
      <c r="G138" s="10"/>
      <c r="H138" s="10"/>
      <c r="I138" s="10"/>
      <c r="J138" s="10"/>
      <c r="K138" s="10"/>
      <c r="L138" s="19"/>
      <c r="M138" s="19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1"/>
      <c r="CJ138" s="10"/>
      <c r="CK138" s="11"/>
      <c r="CL138" s="10"/>
      <c r="CM138" s="10"/>
      <c r="CN138" s="11"/>
      <c r="CO138" s="10"/>
      <c r="CP138" s="10"/>
      <c r="CQ138" s="11"/>
    </row>
    <row r="139" spans="1:95" ht="21" customHeight="1" x14ac:dyDescent="0.3">
      <c r="A139" s="10"/>
      <c r="B139" s="10"/>
      <c r="C139" s="10"/>
      <c r="D139" s="12"/>
      <c r="E139" s="10"/>
      <c r="F139" s="10"/>
      <c r="G139" s="10"/>
      <c r="H139" s="10"/>
      <c r="I139" s="10"/>
      <c r="J139" s="10"/>
      <c r="K139" s="10"/>
      <c r="L139" s="19"/>
      <c r="M139" s="19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1"/>
      <c r="CJ139" s="10"/>
      <c r="CK139" s="11"/>
      <c r="CL139" s="10"/>
      <c r="CM139" s="10"/>
      <c r="CN139" s="11"/>
      <c r="CO139" s="10"/>
      <c r="CP139" s="10"/>
      <c r="CQ139" s="11"/>
    </row>
    <row r="140" spans="1:95" ht="21" customHeight="1" x14ac:dyDescent="0.3">
      <c r="A140" s="10"/>
      <c r="B140" s="10"/>
      <c r="C140" s="10"/>
      <c r="D140" s="12"/>
      <c r="E140" s="10"/>
      <c r="F140" s="10"/>
      <c r="G140" s="10"/>
      <c r="H140" s="10"/>
      <c r="I140" s="10"/>
      <c r="J140" s="10"/>
      <c r="K140" s="10"/>
      <c r="L140" s="19"/>
      <c r="M140" s="19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1"/>
      <c r="CJ140" s="10"/>
      <c r="CK140" s="11"/>
      <c r="CL140" s="10"/>
      <c r="CM140" s="10"/>
      <c r="CN140" s="11"/>
      <c r="CO140" s="10"/>
      <c r="CP140" s="10"/>
      <c r="CQ140" s="11"/>
    </row>
    <row r="141" spans="1:95" ht="21" customHeight="1" x14ac:dyDescent="0.3">
      <c r="A141" s="10"/>
      <c r="B141" s="10"/>
      <c r="C141" s="10"/>
      <c r="D141" s="12"/>
      <c r="E141" s="10"/>
      <c r="F141" s="10"/>
      <c r="G141" s="10"/>
      <c r="H141" s="10"/>
      <c r="I141" s="10"/>
      <c r="J141" s="10"/>
      <c r="K141" s="10"/>
      <c r="L141" s="19"/>
      <c r="M141" s="19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1"/>
      <c r="CJ141" s="10"/>
      <c r="CK141" s="11"/>
      <c r="CL141" s="10"/>
      <c r="CM141" s="10"/>
      <c r="CN141" s="11"/>
      <c r="CO141" s="10"/>
      <c r="CP141" s="10"/>
      <c r="CQ141" s="11"/>
    </row>
    <row r="142" spans="1:95" ht="21" customHeight="1" x14ac:dyDescent="0.3">
      <c r="A142" s="10"/>
      <c r="B142" s="10"/>
      <c r="C142" s="10"/>
      <c r="D142" s="12"/>
      <c r="E142" s="10"/>
      <c r="F142" s="10"/>
      <c r="G142" s="10"/>
      <c r="H142" s="10"/>
      <c r="I142" s="10"/>
      <c r="J142" s="10"/>
      <c r="K142" s="10"/>
      <c r="L142" s="19"/>
      <c r="M142" s="19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1"/>
      <c r="CJ142" s="10"/>
      <c r="CK142" s="11"/>
      <c r="CL142" s="10"/>
      <c r="CM142" s="10"/>
      <c r="CN142" s="11"/>
      <c r="CO142" s="10"/>
      <c r="CP142" s="10"/>
      <c r="CQ142" s="11"/>
    </row>
    <row r="143" spans="1:95" ht="21" customHeight="1" x14ac:dyDescent="0.3">
      <c r="A143" s="10"/>
      <c r="B143" s="10"/>
      <c r="C143" s="10"/>
      <c r="D143" s="12"/>
      <c r="E143" s="10"/>
      <c r="F143" s="10"/>
      <c r="G143" s="10"/>
      <c r="H143" s="10"/>
      <c r="I143" s="10"/>
      <c r="J143" s="10"/>
      <c r="K143" s="10"/>
      <c r="L143" s="19"/>
      <c r="M143" s="19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1"/>
      <c r="CJ143" s="10"/>
      <c r="CK143" s="11"/>
      <c r="CL143" s="10"/>
      <c r="CM143" s="10"/>
      <c r="CN143" s="11"/>
      <c r="CO143" s="10"/>
      <c r="CP143" s="10"/>
      <c r="CQ143" s="11"/>
    </row>
    <row r="144" spans="1:95" ht="21" customHeight="1" x14ac:dyDescent="0.3">
      <c r="A144" s="10"/>
      <c r="B144" s="10"/>
      <c r="C144" s="10"/>
      <c r="D144" s="12"/>
      <c r="E144" s="10"/>
      <c r="F144" s="10"/>
      <c r="G144" s="10"/>
      <c r="H144" s="10"/>
      <c r="I144" s="10"/>
      <c r="J144" s="10"/>
      <c r="K144" s="10"/>
      <c r="L144" s="19"/>
      <c r="M144" s="19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1"/>
      <c r="CJ144" s="10"/>
      <c r="CK144" s="11"/>
      <c r="CL144" s="10"/>
      <c r="CM144" s="10"/>
      <c r="CN144" s="11"/>
      <c r="CO144" s="10"/>
      <c r="CP144" s="10"/>
      <c r="CQ144" s="11"/>
    </row>
    <row r="145" spans="1:95" ht="21" customHeight="1" x14ac:dyDescent="0.3">
      <c r="A145" s="10"/>
      <c r="B145" s="10"/>
      <c r="C145" s="10"/>
      <c r="D145" s="12"/>
      <c r="E145" s="10"/>
      <c r="F145" s="10"/>
      <c r="G145" s="10"/>
      <c r="H145" s="10"/>
      <c r="I145" s="10"/>
      <c r="J145" s="10"/>
      <c r="K145" s="10"/>
      <c r="L145" s="19"/>
      <c r="M145" s="19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1"/>
      <c r="CJ145" s="10"/>
      <c r="CK145" s="11"/>
      <c r="CL145" s="10"/>
      <c r="CM145" s="10"/>
      <c r="CN145" s="11"/>
      <c r="CO145" s="10"/>
      <c r="CP145" s="10"/>
      <c r="CQ145" s="11"/>
    </row>
    <row r="146" spans="1:95" ht="21" customHeight="1" x14ac:dyDescent="0.3">
      <c r="A146" s="10"/>
      <c r="B146" s="10"/>
      <c r="C146" s="10"/>
      <c r="D146" s="12"/>
      <c r="E146" s="10"/>
      <c r="F146" s="10"/>
      <c r="G146" s="10"/>
      <c r="H146" s="10"/>
      <c r="I146" s="10"/>
      <c r="J146" s="10"/>
      <c r="K146" s="10"/>
      <c r="L146" s="19"/>
      <c r="M146" s="19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1"/>
      <c r="CJ146" s="10"/>
      <c r="CK146" s="11"/>
      <c r="CL146" s="10"/>
      <c r="CM146" s="10"/>
      <c r="CN146" s="11"/>
      <c r="CO146" s="10"/>
      <c r="CP146" s="10"/>
      <c r="CQ146" s="11"/>
    </row>
    <row r="147" spans="1:95" ht="21" customHeight="1" x14ac:dyDescent="0.3">
      <c r="A147" s="10"/>
      <c r="B147" s="10"/>
      <c r="C147" s="10"/>
      <c r="D147" s="12"/>
      <c r="E147" s="10"/>
      <c r="F147" s="10"/>
      <c r="G147" s="10"/>
      <c r="H147" s="10"/>
      <c r="I147" s="10"/>
      <c r="J147" s="10"/>
      <c r="K147" s="10"/>
      <c r="L147" s="19"/>
      <c r="M147" s="19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</row>
    <row r="148" spans="1:95" ht="21" customHeight="1" x14ac:dyDescent="0.3">
      <c r="A148" s="10"/>
      <c r="B148" s="10"/>
      <c r="C148" s="10"/>
      <c r="D148" s="12"/>
      <c r="E148" s="10"/>
      <c r="F148" s="10"/>
      <c r="G148" s="10"/>
      <c r="H148" s="10"/>
      <c r="I148" s="10"/>
      <c r="J148" s="10"/>
      <c r="K148" s="10"/>
      <c r="L148" s="19"/>
      <c r="M148" s="19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</row>
    <row r="149" spans="1:95" ht="21" customHeight="1" x14ac:dyDescent="0.3">
      <c r="A149" s="10"/>
      <c r="B149" s="10"/>
      <c r="C149" s="10"/>
      <c r="D149" s="12"/>
      <c r="E149" s="10"/>
      <c r="F149" s="10"/>
      <c r="G149" s="10"/>
      <c r="H149" s="10"/>
      <c r="I149" s="10"/>
      <c r="J149" s="10"/>
      <c r="K149" s="10"/>
      <c r="L149" s="19"/>
      <c r="M149" s="19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</row>
    <row r="150" spans="1:95" ht="21" customHeight="1" x14ac:dyDescent="0.3">
      <c r="A150" s="10"/>
      <c r="B150" s="10"/>
      <c r="C150" s="10"/>
      <c r="D150" s="12"/>
      <c r="E150" s="10"/>
      <c r="F150" s="10"/>
      <c r="G150" s="10"/>
      <c r="H150" s="10"/>
      <c r="I150" s="10"/>
      <c r="J150" s="10"/>
      <c r="K150" s="10"/>
      <c r="L150" s="19"/>
      <c r="M150" s="19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</row>
    <row r="151" spans="1:95" ht="21" customHeight="1" x14ac:dyDescent="0.3">
      <c r="A151" s="10"/>
      <c r="B151" s="10"/>
      <c r="C151" s="10"/>
      <c r="D151" s="12"/>
      <c r="E151" s="10"/>
      <c r="F151" s="10"/>
      <c r="G151" s="10"/>
      <c r="H151" s="10"/>
      <c r="I151" s="10"/>
      <c r="J151" s="10"/>
      <c r="K151" s="10"/>
      <c r="L151" s="19"/>
      <c r="M151" s="19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</row>
    <row r="152" spans="1:95" ht="21" customHeight="1" x14ac:dyDescent="0.3">
      <c r="A152" s="10"/>
      <c r="B152" s="10"/>
      <c r="C152" s="10"/>
      <c r="D152" s="12"/>
      <c r="E152" s="10"/>
      <c r="F152" s="10"/>
      <c r="G152" s="10"/>
      <c r="H152" s="10"/>
      <c r="I152" s="10"/>
      <c r="J152" s="10"/>
      <c r="K152" s="10"/>
      <c r="L152" s="19"/>
      <c r="M152" s="19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</row>
    <row r="153" spans="1:95" ht="21" customHeight="1" x14ac:dyDescent="0.3">
      <c r="A153" s="10"/>
      <c r="B153" s="10"/>
      <c r="C153" s="10"/>
      <c r="D153" s="12"/>
      <c r="E153" s="10"/>
      <c r="F153" s="10"/>
      <c r="G153" s="10"/>
      <c r="H153" s="10"/>
      <c r="I153" s="10"/>
      <c r="J153" s="10"/>
      <c r="K153" s="10"/>
      <c r="L153" s="19"/>
      <c r="M153" s="19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</row>
    <row r="154" spans="1:95" ht="21" customHeight="1" x14ac:dyDescent="0.3">
      <c r="A154" s="10"/>
      <c r="B154" s="10"/>
      <c r="C154" s="10"/>
      <c r="D154" s="12"/>
      <c r="E154" s="10"/>
      <c r="F154" s="10"/>
      <c r="G154" s="10"/>
      <c r="H154" s="10"/>
      <c r="I154" s="10"/>
      <c r="J154" s="10"/>
      <c r="K154" s="10"/>
      <c r="L154" s="19"/>
      <c r="M154" s="19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</row>
    <row r="155" spans="1:95" ht="21" customHeight="1" x14ac:dyDescent="0.3">
      <c r="A155" s="10"/>
      <c r="B155" s="10"/>
      <c r="C155" s="10"/>
      <c r="D155" s="12"/>
      <c r="E155" s="10"/>
      <c r="F155" s="10"/>
      <c r="G155" s="10"/>
      <c r="H155" s="10"/>
      <c r="I155" s="10"/>
      <c r="J155" s="10"/>
      <c r="K155" s="10"/>
      <c r="L155" s="19"/>
      <c r="M155" s="19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</row>
    <row r="156" spans="1:95" ht="21" customHeight="1" x14ac:dyDescent="0.3">
      <c r="A156" s="10"/>
      <c r="B156" s="10"/>
      <c r="C156" s="10"/>
      <c r="D156" s="12"/>
      <c r="E156" s="10"/>
      <c r="F156" s="10"/>
      <c r="G156" s="10"/>
      <c r="H156" s="10"/>
      <c r="I156" s="10"/>
      <c r="J156" s="10"/>
      <c r="K156" s="10"/>
      <c r="L156" s="19"/>
      <c r="M156" s="19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</row>
    <row r="157" spans="1:95" ht="21" customHeight="1" x14ac:dyDescent="0.3">
      <c r="A157" s="10"/>
      <c r="B157" s="10"/>
      <c r="C157" s="10"/>
      <c r="D157" s="12"/>
      <c r="E157" s="10"/>
      <c r="F157" s="10"/>
      <c r="G157" s="10"/>
      <c r="H157" s="10"/>
      <c r="I157" s="10"/>
      <c r="J157" s="10"/>
      <c r="K157" s="10"/>
      <c r="L157" s="19"/>
      <c r="M157" s="19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</row>
    <row r="158" spans="1:95" ht="21" customHeight="1" x14ac:dyDescent="0.3">
      <c r="A158" s="10"/>
      <c r="B158" s="10"/>
      <c r="C158" s="10"/>
      <c r="D158" s="12"/>
      <c r="E158" s="10"/>
      <c r="F158" s="10"/>
      <c r="G158" s="10"/>
      <c r="H158" s="10"/>
      <c r="I158" s="10"/>
      <c r="J158" s="10"/>
      <c r="K158" s="10"/>
      <c r="L158" s="19"/>
      <c r="M158" s="19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</row>
    <row r="159" spans="1:95" ht="21" customHeight="1" x14ac:dyDescent="0.3">
      <c r="A159" s="10"/>
      <c r="B159" s="10"/>
      <c r="C159" s="10"/>
      <c r="D159" s="12"/>
      <c r="E159" s="10"/>
      <c r="F159" s="10"/>
      <c r="G159" s="10"/>
      <c r="H159" s="10"/>
      <c r="I159" s="10"/>
      <c r="J159" s="10"/>
      <c r="K159" s="10"/>
      <c r="L159" s="19"/>
      <c r="M159" s="19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</row>
    <row r="160" spans="1:95" ht="21" customHeight="1" x14ac:dyDescent="0.3">
      <c r="A160" s="10"/>
      <c r="B160" s="10"/>
      <c r="C160" s="10"/>
      <c r="D160" s="12"/>
      <c r="E160" s="10"/>
      <c r="F160" s="10"/>
      <c r="G160" s="10"/>
      <c r="H160" s="10"/>
      <c r="I160" s="10"/>
      <c r="J160" s="10"/>
      <c r="K160" s="10"/>
      <c r="L160" s="19"/>
      <c r="M160" s="19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</row>
    <row r="161" spans="1:95" ht="21" customHeight="1" x14ac:dyDescent="0.3">
      <c r="A161" s="10"/>
      <c r="B161" s="10"/>
      <c r="C161" s="10"/>
      <c r="D161" s="12"/>
      <c r="E161" s="10"/>
      <c r="F161" s="10"/>
      <c r="G161" s="10"/>
      <c r="H161" s="10"/>
      <c r="I161" s="10"/>
      <c r="J161" s="10"/>
      <c r="K161" s="10"/>
      <c r="L161" s="19"/>
      <c r="M161" s="19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</row>
    <row r="162" spans="1:95" ht="21" customHeight="1" x14ac:dyDescent="0.3">
      <c r="A162" s="10"/>
      <c r="B162" s="10"/>
      <c r="C162" s="10"/>
      <c r="D162" s="12"/>
      <c r="E162" s="10"/>
      <c r="F162" s="10"/>
      <c r="G162" s="10"/>
      <c r="H162" s="10"/>
      <c r="I162" s="10"/>
      <c r="J162" s="10"/>
      <c r="K162" s="10"/>
      <c r="L162" s="19"/>
      <c r="M162" s="19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</row>
    <row r="163" spans="1:95" ht="21" customHeight="1" x14ac:dyDescent="0.3">
      <c r="A163" s="10"/>
      <c r="B163" s="10"/>
      <c r="C163" s="10"/>
      <c r="D163" s="12"/>
      <c r="E163" s="10"/>
      <c r="F163" s="10"/>
      <c r="G163" s="10"/>
      <c r="H163" s="10"/>
      <c r="I163" s="10"/>
      <c r="J163" s="10"/>
      <c r="K163" s="10"/>
      <c r="L163" s="19"/>
      <c r="M163" s="19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</row>
    <row r="164" spans="1:95" ht="21" customHeight="1" x14ac:dyDescent="0.3">
      <c r="A164" s="10"/>
      <c r="B164" s="10"/>
      <c r="C164" s="10"/>
      <c r="D164" s="12"/>
      <c r="E164" s="10"/>
      <c r="F164" s="10"/>
      <c r="G164" s="10"/>
      <c r="H164" s="10"/>
      <c r="I164" s="10"/>
      <c r="J164" s="10"/>
      <c r="K164" s="10"/>
      <c r="L164" s="19"/>
      <c r="M164" s="19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</row>
    <row r="165" spans="1:95" ht="21" customHeight="1" x14ac:dyDescent="0.3">
      <c r="A165" s="10"/>
      <c r="B165" s="10"/>
      <c r="C165" s="10"/>
      <c r="D165" s="12"/>
      <c r="E165" s="10"/>
      <c r="F165" s="10"/>
      <c r="G165" s="10"/>
      <c r="H165" s="10"/>
      <c r="I165" s="10"/>
      <c r="J165" s="10"/>
      <c r="K165" s="10"/>
      <c r="L165" s="19"/>
      <c r="M165" s="19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</row>
    <row r="166" spans="1:95" ht="21" customHeight="1" x14ac:dyDescent="0.3">
      <c r="A166" s="10"/>
      <c r="B166" s="10"/>
      <c r="C166" s="10"/>
      <c r="D166" s="12"/>
      <c r="E166" s="10"/>
      <c r="F166" s="10"/>
      <c r="G166" s="10"/>
      <c r="H166" s="10"/>
      <c r="I166" s="10"/>
      <c r="J166" s="10"/>
      <c r="K166" s="10"/>
      <c r="L166" s="19"/>
      <c r="M166" s="19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</row>
    <row r="167" spans="1:95" ht="21" customHeight="1" x14ac:dyDescent="0.3">
      <c r="A167" s="10"/>
      <c r="B167" s="10"/>
      <c r="C167" s="10"/>
      <c r="D167" s="12"/>
      <c r="E167" s="10"/>
      <c r="F167" s="10"/>
      <c r="G167" s="10"/>
      <c r="H167" s="10"/>
      <c r="I167" s="10"/>
      <c r="J167" s="10"/>
      <c r="K167" s="10"/>
      <c r="L167" s="19"/>
      <c r="M167" s="19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</row>
    <row r="168" spans="1:95" ht="21" customHeight="1" x14ac:dyDescent="0.3">
      <c r="A168" s="10"/>
      <c r="B168" s="10"/>
      <c r="C168" s="10"/>
      <c r="D168" s="12"/>
      <c r="E168" s="10"/>
      <c r="F168" s="10"/>
      <c r="G168" s="10"/>
      <c r="H168" s="10"/>
      <c r="I168" s="10"/>
      <c r="J168" s="10"/>
      <c r="K168" s="10"/>
      <c r="L168" s="19"/>
      <c r="M168" s="19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</row>
    <row r="169" spans="1:95" ht="21" customHeight="1" x14ac:dyDescent="0.3">
      <c r="A169" s="10"/>
      <c r="B169" s="10"/>
      <c r="C169" s="10"/>
      <c r="D169" s="12"/>
      <c r="E169" s="10"/>
      <c r="F169" s="10"/>
      <c r="G169" s="10"/>
      <c r="H169" s="10"/>
      <c r="I169" s="10"/>
      <c r="J169" s="10"/>
      <c r="K169" s="10"/>
      <c r="L169" s="19"/>
      <c r="M169" s="19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</row>
    <row r="170" spans="1:95" ht="21" customHeight="1" x14ac:dyDescent="0.3">
      <c r="A170" s="10"/>
      <c r="B170" s="10"/>
      <c r="C170" s="10"/>
      <c r="D170" s="12"/>
      <c r="E170" s="10"/>
      <c r="F170" s="10"/>
      <c r="G170" s="10"/>
      <c r="H170" s="10"/>
      <c r="I170" s="10"/>
      <c r="J170" s="10"/>
      <c r="K170" s="10"/>
      <c r="L170" s="19"/>
      <c r="M170" s="19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</row>
    <row r="171" spans="1:95" ht="21" customHeight="1" x14ac:dyDescent="0.3">
      <c r="A171" s="10"/>
      <c r="B171" s="10"/>
      <c r="C171" s="10"/>
      <c r="D171" s="12"/>
      <c r="E171" s="10"/>
      <c r="F171" s="10"/>
      <c r="G171" s="10"/>
      <c r="H171" s="10"/>
      <c r="I171" s="10"/>
      <c r="J171" s="10"/>
      <c r="K171" s="10"/>
      <c r="L171" s="19"/>
      <c r="M171" s="19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</row>
    <row r="172" spans="1:95" ht="21" customHeight="1" x14ac:dyDescent="0.3">
      <c r="A172" s="10"/>
      <c r="B172" s="10"/>
      <c r="C172" s="10"/>
      <c r="D172" s="12"/>
      <c r="E172" s="10"/>
      <c r="F172" s="10"/>
      <c r="G172" s="10"/>
      <c r="H172" s="10"/>
      <c r="I172" s="10"/>
      <c r="J172" s="10"/>
      <c r="K172" s="10"/>
      <c r="L172" s="19"/>
      <c r="M172" s="19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</row>
    <row r="173" spans="1:95" ht="21" customHeight="1" x14ac:dyDescent="0.3">
      <c r="A173" s="10"/>
      <c r="B173" s="10"/>
      <c r="C173" s="10"/>
      <c r="D173" s="12"/>
      <c r="E173" s="10"/>
      <c r="F173" s="10"/>
      <c r="G173" s="10"/>
      <c r="H173" s="10"/>
      <c r="I173" s="10"/>
      <c r="J173" s="10"/>
      <c r="K173" s="10"/>
      <c r="L173" s="19"/>
      <c r="M173" s="19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</row>
    <row r="174" spans="1:95" ht="21" customHeight="1" x14ac:dyDescent="0.3">
      <c r="A174" s="10"/>
      <c r="B174" s="10"/>
      <c r="C174" s="10"/>
      <c r="D174" s="12"/>
      <c r="E174" s="10"/>
      <c r="F174" s="10"/>
      <c r="G174" s="10"/>
      <c r="H174" s="10"/>
      <c r="I174" s="10"/>
      <c r="J174" s="10"/>
      <c r="K174" s="10"/>
      <c r="L174" s="19"/>
      <c r="M174" s="19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</row>
    <row r="175" spans="1:95" ht="21" customHeight="1" x14ac:dyDescent="0.3">
      <c r="A175" s="10"/>
      <c r="B175" s="10"/>
      <c r="C175" s="10"/>
      <c r="D175" s="12"/>
      <c r="E175" s="10"/>
      <c r="F175" s="10"/>
      <c r="G175" s="10"/>
      <c r="H175" s="10"/>
      <c r="I175" s="10"/>
      <c r="J175" s="10"/>
      <c r="K175" s="10"/>
      <c r="L175" s="19"/>
      <c r="M175" s="19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</row>
    <row r="176" spans="1:95" ht="21" customHeight="1" x14ac:dyDescent="0.3">
      <c r="A176" s="10"/>
      <c r="B176" s="10"/>
      <c r="C176" s="10"/>
      <c r="D176" s="12"/>
      <c r="E176" s="10"/>
      <c r="F176" s="10"/>
      <c r="G176" s="10"/>
      <c r="H176" s="10"/>
      <c r="I176" s="10"/>
      <c r="J176" s="10"/>
      <c r="K176" s="10"/>
      <c r="L176" s="19"/>
      <c r="M176" s="19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</row>
    <row r="177" spans="1:95" ht="21" customHeight="1" x14ac:dyDescent="0.3">
      <c r="A177" s="10"/>
      <c r="B177" s="10"/>
      <c r="C177" s="10"/>
      <c r="D177" s="12"/>
      <c r="E177" s="10"/>
      <c r="F177" s="10"/>
      <c r="G177" s="10"/>
      <c r="H177" s="10"/>
      <c r="I177" s="10"/>
      <c r="J177" s="10"/>
      <c r="K177" s="10"/>
      <c r="L177" s="19"/>
      <c r="M177" s="19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</row>
    <row r="178" spans="1:95" ht="21" customHeight="1" x14ac:dyDescent="0.3">
      <c r="A178" s="10"/>
      <c r="B178" s="10"/>
      <c r="C178" s="10"/>
      <c r="D178" s="12"/>
      <c r="E178" s="10"/>
      <c r="F178" s="10"/>
      <c r="G178" s="10"/>
      <c r="H178" s="10"/>
      <c r="I178" s="10"/>
      <c r="J178" s="10"/>
      <c r="K178" s="10"/>
      <c r="L178" s="19"/>
      <c r="M178" s="19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</row>
    <row r="179" spans="1:95" ht="21" customHeight="1" x14ac:dyDescent="0.3">
      <c r="A179" s="10"/>
      <c r="B179" s="10"/>
      <c r="C179" s="10"/>
      <c r="D179" s="12"/>
      <c r="E179" s="10"/>
      <c r="F179" s="10"/>
      <c r="G179" s="10"/>
      <c r="H179" s="10"/>
      <c r="I179" s="10"/>
      <c r="J179" s="10"/>
      <c r="K179" s="10"/>
      <c r="L179" s="19"/>
      <c r="M179" s="19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</row>
    <row r="180" spans="1:95" ht="21" customHeight="1" x14ac:dyDescent="0.3">
      <c r="A180" s="10"/>
      <c r="B180" s="10"/>
      <c r="C180" s="10"/>
      <c r="D180" s="12"/>
      <c r="E180" s="10"/>
      <c r="F180" s="10"/>
      <c r="G180" s="10"/>
      <c r="H180" s="10"/>
      <c r="I180" s="10"/>
      <c r="J180" s="10"/>
      <c r="K180" s="10"/>
      <c r="L180" s="19"/>
      <c r="M180" s="19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</row>
    <row r="181" spans="1:95" ht="21" customHeight="1" x14ac:dyDescent="0.3">
      <c r="A181" s="10"/>
      <c r="B181" s="10"/>
      <c r="C181" s="10"/>
      <c r="D181" s="12"/>
      <c r="E181" s="10"/>
      <c r="F181" s="10"/>
      <c r="G181" s="10"/>
      <c r="H181" s="10"/>
      <c r="I181" s="10"/>
      <c r="J181" s="10"/>
      <c r="K181" s="10"/>
      <c r="L181" s="19"/>
      <c r="M181" s="19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</row>
    <row r="182" spans="1:95" ht="21" customHeight="1" x14ac:dyDescent="0.3">
      <c r="A182" s="10"/>
      <c r="B182" s="10"/>
      <c r="C182" s="10"/>
      <c r="D182" s="12"/>
      <c r="E182" s="10"/>
      <c r="F182" s="10"/>
      <c r="G182" s="10"/>
      <c r="H182" s="10"/>
      <c r="I182" s="10"/>
      <c r="J182" s="10"/>
      <c r="K182" s="10"/>
      <c r="L182" s="19"/>
      <c r="M182" s="19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</row>
    <row r="183" spans="1:95" ht="21" customHeight="1" x14ac:dyDescent="0.3">
      <c r="A183" s="10"/>
      <c r="B183" s="10"/>
      <c r="C183" s="10"/>
      <c r="D183" s="12"/>
      <c r="E183" s="10"/>
      <c r="F183" s="10"/>
      <c r="G183" s="10"/>
      <c r="H183" s="10"/>
      <c r="I183" s="10"/>
      <c r="J183" s="10"/>
      <c r="K183" s="10"/>
      <c r="L183" s="19"/>
      <c r="M183" s="19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</row>
    <row r="184" spans="1:95" ht="21" customHeight="1" x14ac:dyDescent="0.3">
      <c r="A184" s="10"/>
      <c r="B184" s="10"/>
      <c r="C184" s="10"/>
      <c r="D184" s="12"/>
      <c r="E184" s="10"/>
      <c r="F184" s="10"/>
      <c r="G184" s="10"/>
      <c r="H184" s="10"/>
      <c r="I184" s="10"/>
      <c r="J184" s="10"/>
      <c r="K184" s="10"/>
      <c r="L184" s="19"/>
      <c r="M184" s="19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</row>
    <row r="185" spans="1:95" ht="21" customHeight="1" x14ac:dyDescent="0.3">
      <c r="A185" s="10"/>
      <c r="B185" s="10"/>
      <c r="C185" s="10"/>
      <c r="D185" s="12"/>
      <c r="E185" s="10"/>
      <c r="F185" s="10"/>
      <c r="G185" s="10"/>
      <c r="H185" s="10"/>
      <c r="I185" s="10"/>
      <c r="J185" s="10"/>
      <c r="K185" s="10"/>
      <c r="L185" s="19"/>
      <c r="M185" s="19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</row>
    <row r="186" spans="1:95" ht="21" customHeight="1" x14ac:dyDescent="0.3">
      <c r="A186" s="10"/>
      <c r="B186" s="10"/>
      <c r="C186" s="10"/>
      <c r="D186" s="12"/>
      <c r="E186" s="10"/>
      <c r="F186" s="10"/>
      <c r="G186" s="10"/>
      <c r="H186" s="10"/>
      <c r="I186" s="10"/>
      <c r="J186" s="10"/>
      <c r="K186" s="10"/>
      <c r="L186" s="19"/>
      <c r="M186" s="19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</row>
    <row r="187" spans="1:95" ht="21" customHeight="1" x14ac:dyDescent="0.3">
      <c r="A187" s="10"/>
      <c r="B187" s="10"/>
      <c r="C187" s="10"/>
      <c r="D187" s="12"/>
      <c r="E187" s="10"/>
      <c r="F187" s="10"/>
      <c r="G187" s="10"/>
      <c r="H187" s="10"/>
      <c r="I187" s="10"/>
      <c r="J187" s="10"/>
      <c r="K187" s="10"/>
      <c r="L187" s="19"/>
      <c r="M187" s="19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</row>
    <row r="188" spans="1:95" ht="21" customHeight="1" x14ac:dyDescent="0.3">
      <c r="A188" s="10"/>
      <c r="B188" s="10"/>
      <c r="C188" s="10"/>
      <c r="D188" s="12"/>
      <c r="E188" s="10"/>
      <c r="F188" s="10"/>
      <c r="G188" s="10"/>
      <c r="H188" s="10"/>
      <c r="I188" s="10"/>
      <c r="J188" s="10"/>
      <c r="K188" s="10"/>
      <c r="L188" s="19"/>
      <c r="M188" s="19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</row>
    <row r="189" spans="1:95" ht="21" customHeight="1" x14ac:dyDescent="0.3">
      <c r="A189" s="10"/>
      <c r="B189" s="10"/>
      <c r="C189" s="10"/>
      <c r="D189" s="12"/>
      <c r="E189" s="10"/>
      <c r="F189" s="10"/>
      <c r="G189" s="10"/>
      <c r="H189" s="10"/>
      <c r="I189" s="10"/>
      <c r="J189" s="10"/>
      <c r="K189" s="10"/>
      <c r="L189" s="19"/>
      <c r="M189" s="19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</row>
    <row r="190" spans="1:95" ht="21" customHeight="1" x14ac:dyDescent="0.3">
      <c r="A190" s="10"/>
      <c r="B190" s="10"/>
      <c r="C190" s="10"/>
      <c r="D190" s="12"/>
      <c r="E190" s="10"/>
      <c r="F190" s="10"/>
      <c r="G190" s="10"/>
      <c r="H190" s="10"/>
      <c r="I190" s="10"/>
      <c r="J190" s="10"/>
      <c r="K190" s="10"/>
      <c r="L190" s="19"/>
      <c r="M190" s="19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</row>
    <row r="191" spans="1:95" ht="21" customHeight="1" x14ac:dyDescent="0.3">
      <c r="A191" s="10"/>
      <c r="B191" s="10"/>
      <c r="C191" s="10"/>
      <c r="D191" s="12"/>
      <c r="E191" s="10"/>
      <c r="F191" s="10"/>
      <c r="G191" s="10"/>
      <c r="H191" s="10"/>
      <c r="I191" s="10"/>
      <c r="J191" s="10"/>
      <c r="K191" s="10"/>
      <c r="L191" s="19"/>
      <c r="M191" s="19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</row>
    <row r="192" spans="1:95" ht="21" customHeight="1" x14ac:dyDescent="0.3">
      <c r="A192" s="10"/>
      <c r="B192" s="10"/>
      <c r="C192" s="10"/>
      <c r="D192" s="12"/>
      <c r="E192" s="10"/>
      <c r="F192" s="10"/>
      <c r="G192" s="10"/>
      <c r="H192" s="10"/>
      <c r="I192" s="10"/>
      <c r="J192" s="10"/>
      <c r="K192" s="10"/>
      <c r="L192" s="19"/>
      <c r="M192" s="19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</row>
    <row r="193" spans="1:95" ht="21" customHeight="1" x14ac:dyDescent="0.3">
      <c r="A193" s="10"/>
      <c r="B193" s="10"/>
      <c r="C193" s="10"/>
      <c r="D193" s="12"/>
      <c r="E193" s="10"/>
      <c r="F193" s="10"/>
      <c r="G193" s="10"/>
      <c r="H193" s="10"/>
      <c r="I193" s="10"/>
      <c r="J193" s="10"/>
      <c r="K193" s="10"/>
      <c r="L193" s="19"/>
      <c r="M193" s="19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</row>
    <row r="194" spans="1:95" ht="21" customHeight="1" x14ac:dyDescent="0.3">
      <c r="A194" s="10"/>
      <c r="B194" s="10"/>
      <c r="C194" s="10"/>
      <c r="D194" s="12"/>
      <c r="E194" s="10"/>
      <c r="F194" s="10"/>
      <c r="G194" s="10"/>
      <c r="H194" s="10"/>
      <c r="I194" s="10"/>
      <c r="J194" s="10"/>
      <c r="K194" s="10"/>
      <c r="L194" s="19"/>
      <c r="M194" s="19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</row>
    <row r="195" spans="1:95" ht="21" customHeight="1" x14ac:dyDescent="0.3">
      <c r="A195" s="10"/>
      <c r="B195" s="10"/>
      <c r="C195" s="10"/>
      <c r="D195" s="12"/>
      <c r="E195" s="10"/>
      <c r="F195" s="10"/>
      <c r="G195" s="10"/>
      <c r="H195" s="10"/>
      <c r="I195" s="10"/>
      <c r="J195" s="10"/>
      <c r="K195" s="10"/>
      <c r="L195" s="19"/>
      <c r="M195" s="19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</row>
    <row r="196" spans="1:95" ht="21" customHeight="1" x14ac:dyDescent="0.3">
      <c r="A196" s="10"/>
      <c r="B196" s="10"/>
      <c r="C196" s="10"/>
      <c r="D196" s="12"/>
      <c r="E196" s="10"/>
      <c r="F196" s="10"/>
      <c r="G196" s="10"/>
      <c r="H196" s="10"/>
      <c r="I196" s="10"/>
      <c r="J196" s="10"/>
      <c r="K196" s="10"/>
      <c r="L196" s="19"/>
      <c r="M196" s="19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</row>
    <row r="197" spans="1:95" ht="21" customHeight="1" x14ac:dyDescent="0.3">
      <c r="A197" s="10"/>
      <c r="B197" s="10"/>
      <c r="C197" s="10"/>
      <c r="D197" s="12"/>
      <c r="E197" s="10"/>
      <c r="F197" s="10"/>
      <c r="G197" s="10"/>
      <c r="H197" s="10"/>
      <c r="I197" s="10"/>
      <c r="J197" s="10"/>
      <c r="K197" s="10"/>
      <c r="L197" s="19"/>
      <c r="M197" s="19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</row>
    <row r="198" spans="1:95" ht="21" customHeight="1" x14ac:dyDescent="0.3">
      <c r="A198" s="10"/>
      <c r="B198" s="10"/>
      <c r="C198" s="10"/>
      <c r="D198" s="12"/>
      <c r="E198" s="10"/>
      <c r="F198" s="10"/>
      <c r="G198" s="10"/>
      <c r="H198" s="10"/>
      <c r="I198" s="10"/>
      <c r="J198" s="10"/>
      <c r="K198" s="10"/>
      <c r="L198" s="19"/>
      <c r="M198" s="19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</row>
    <row r="199" spans="1:95" ht="21" customHeight="1" x14ac:dyDescent="0.3">
      <c r="A199" s="10"/>
      <c r="B199" s="10"/>
      <c r="C199" s="10"/>
      <c r="D199" s="12"/>
      <c r="E199" s="10"/>
      <c r="F199" s="10"/>
      <c r="G199" s="10"/>
      <c r="H199" s="10"/>
      <c r="I199" s="10"/>
      <c r="J199" s="10"/>
      <c r="K199" s="10"/>
      <c r="L199" s="19"/>
      <c r="M199" s="19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</row>
    <row r="200" spans="1:95" ht="21" customHeight="1" x14ac:dyDescent="0.3">
      <c r="A200" s="10"/>
      <c r="B200" s="10"/>
      <c r="C200" s="10"/>
      <c r="D200" s="12"/>
      <c r="E200" s="10"/>
      <c r="F200" s="10"/>
      <c r="G200" s="10"/>
      <c r="H200" s="10"/>
      <c r="I200" s="10"/>
      <c r="J200" s="10"/>
      <c r="K200" s="10"/>
      <c r="L200" s="19"/>
      <c r="M200" s="19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</row>
    <row r="201" spans="1:95" ht="21" customHeight="1" x14ac:dyDescent="0.3">
      <c r="A201" s="10"/>
      <c r="B201" s="10"/>
      <c r="C201" s="10"/>
      <c r="D201" s="12"/>
      <c r="E201" s="10"/>
      <c r="F201" s="10"/>
      <c r="G201" s="10"/>
      <c r="H201" s="10"/>
      <c r="I201" s="10"/>
      <c r="J201" s="10"/>
      <c r="K201" s="10"/>
      <c r="L201" s="19"/>
      <c r="M201" s="19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</row>
    <row r="202" spans="1:95" ht="21" customHeight="1" x14ac:dyDescent="0.3">
      <c r="A202" s="10"/>
      <c r="B202" s="10"/>
      <c r="C202" s="10"/>
      <c r="D202" s="12"/>
      <c r="E202" s="10"/>
      <c r="F202" s="10"/>
      <c r="G202" s="10"/>
      <c r="H202" s="10"/>
      <c r="I202" s="10"/>
      <c r="J202" s="10"/>
      <c r="K202" s="10"/>
      <c r="L202" s="19"/>
      <c r="M202" s="19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</row>
    <row r="203" spans="1:95" ht="21" customHeight="1" x14ac:dyDescent="0.3">
      <c r="A203" s="10"/>
      <c r="B203" s="10"/>
      <c r="C203" s="10"/>
      <c r="D203" s="12"/>
      <c r="E203" s="10"/>
      <c r="F203" s="10"/>
      <c r="G203" s="10"/>
      <c r="H203" s="10"/>
      <c r="I203" s="10"/>
      <c r="J203" s="10"/>
      <c r="K203" s="10"/>
      <c r="L203" s="19"/>
      <c r="M203" s="19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</row>
    <row r="204" spans="1:95" ht="21" customHeight="1" x14ac:dyDescent="0.3">
      <c r="A204" s="10"/>
      <c r="B204" s="10"/>
      <c r="C204" s="10"/>
      <c r="D204" s="12"/>
      <c r="E204" s="10"/>
      <c r="F204" s="10"/>
      <c r="G204" s="10"/>
      <c r="H204" s="10"/>
      <c r="I204" s="10"/>
      <c r="J204" s="10"/>
      <c r="K204" s="10"/>
      <c r="L204" s="19"/>
      <c r="M204" s="19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</row>
    <row r="205" spans="1:95" ht="21" customHeight="1" x14ac:dyDescent="0.3">
      <c r="A205" s="10"/>
      <c r="B205" s="10"/>
      <c r="C205" s="10"/>
      <c r="D205" s="12"/>
      <c r="E205" s="10"/>
      <c r="F205" s="10"/>
      <c r="G205" s="10"/>
      <c r="H205" s="10"/>
      <c r="I205" s="10"/>
      <c r="J205" s="10"/>
      <c r="K205" s="10"/>
      <c r="L205" s="19"/>
      <c r="M205" s="19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</row>
    <row r="206" spans="1:95" ht="21" customHeight="1" x14ac:dyDescent="0.3">
      <c r="A206" s="10"/>
      <c r="B206" s="10"/>
      <c r="C206" s="10"/>
      <c r="D206" s="12"/>
      <c r="E206" s="10"/>
      <c r="F206" s="10"/>
      <c r="G206" s="10"/>
      <c r="H206" s="10"/>
      <c r="I206" s="10"/>
      <c r="J206" s="10"/>
      <c r="K206" s="10"/>
      <c r="L206" s="19"/>
      <c r="M206" s="19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</row>
    <row r="207" spans="1:95" ht="21" customHeight="1" x14ac:dyDescent="0.3">
      <c r="A207" s="10"/>
      <c r="B207" s="10"/>
      <c r="C207" s="10"/>
      <c r="D207" s="12"/>
      <c r="E207" s="10"/>
      <c r="F207" s="10"/>
      <c r="G207" s="10"/>
      <c r="H207" s="10"/>
      <c r="I207" s="10"/>
      <c r="J207" s="10"/>
      <c r="K207" s="10"/>
      <c r="L207" s="19"/>
      <c r="M207" s="19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</row>
    <row r="208" spans="1:95" ht="21" customHeight="1" x14ac:dyDescent="0.3">
      <c r="A208" s="10"/>
      <c r="B208" s="10"/>
      <c r="C208" s="10"/>
      <c r="D208" s="12"/>
      <c r="E208" s="10"/>
      <c r="F208" s="10"/>
      <c r="G208" s="10"/>
      <c r="H208" s="10"/>
      <c r="I208" s="10"/>
      <c r="J208" s="10"/>
      <c r="K208" s="10"/>
      <c r="L208" s="19"/>
      <c r="M208" s="19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</row>
    <row r="209" spans="1:95" ht="21" customHeight="1" x14ac:dyDescent="0.3">
      <c r="A209" s="10"/>
      <c r="B209" s="10"/>
      <c r="C209" s="10"/>
      <c r="D209" s="12"/>
      <c r="E209" s="10"/>
      <c r="F209" s="10"/>
      <c r="G209" s="10"/>
      <c r="H209" s="10"/>
      <c r="I209" s="10"/>
      <c r="J209" s="10"/>
      <c r="K209" s="10"/>
      <c r="L209" s="19"/>
      <c r="M209" s="19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</row>
    <row r="210" spans="1:95" ht="21" customHeight="1" x14ac:dyDescent="0.3">
      <c r="A210" s="10"/>
      <c r="B210" s="10"/>
      <c r="C210" s="10"/>
      <c r="D210" s="12"/>
      <c r="E210" s="10"/>
      <c r="F210" s="10"/>
      <c r="G210" s="10"/>
      <c r="H210" s="10"/>
      <c r="I210" s="10"/>
      <c r="J210" s="10"/>
      <c r="K210" s="10"/>
      <c r="L210" s="19"/>
      <c r="M210" s="19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</row>
    <row r="211" spans="1:95" ht="21" customHeight="1" x14ac:dyDescent="0.3">
      <c r="A211" s="10"/>
      <c r="B211" s="10"/>
      <c r="C211" s="10"/>
      <c r="D211" s="12"/>
      <c r="E211" s="10"/>
      <c r="F211" s="10"/>
      <c r="G211" s="10"/>
      <c r="H211" s="10"/>
      <c r="I211" s="10"/>
      <c r="J211" s="10"/>
      <c r="K211" s="10"/>
      <c r="L211" s="19"/>
      <c r="M211" s="19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</row>
    <row r="212" spans="1:95" ht="21" customHeight="1" x14ac:dyDescent="0.3">
      <c r="A212" s="10"/>
      <c r="B212" s="10"/>
      <c r="C212" s="10"/>
      <c r="D212" s="12"/>
      <c r="E212" s="10"/>
      <c r="F212" s="10"/>
      <c r="G212" s="10"/>
      <c r="H212" s="10"/>
      <c r="I212" s="10"/>
      <c r="J212" s="10"/>
      <c r="K212" s="10"/>
      <c r="L212" s="19"/>
      <c r="M212" s="19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</row>
    <row r="213" spans="1:95" ht="21" customHeight="1" x14ac:dyDescent="0.3">
      <c r="A213" s="10"/>
      <c r="B213" s="10"/>
      <c r="C213" s="10"/>
      <c r="D213" s="12"/>
      <c r="E213" s="10"/>
      <c r="F213" s="10"/>
      <c r="G213" s="10"/>
      <c r="H213" s="10"/>
      <c r="I213" s="10"/>
      <c r="J213" s="10"/>
      <c r="K213" s="10"/>
      <c r="L213" s="19"/>
      <c r="M213" s="19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</row>
    <row r="214" spans="1:95" ht="21" customHeight="1" x14ac:dyDescent="0.3">
      <c r="A214" s="10"/>
      <c r="B214" s="10"/>
      <c r="C214" s="10"/>
      <c r="D214" s="12"/>
      <c r="E214" s="10"/>
      <c r="F214" s="10"/>
      <c r="G214" s="10"/>
      <c r="H214" s="10"/>
      <c r="I214" s="10"/>
      <c r="J214" s="10"/>
      <c r="K214" s="10"/>
      <c r="L214" s="19"/>
      <c r="M214" s="19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</row>
    <row r="215" spans="1:95" ht="21" customHeight="1" x14ac:dyDescent="0.3">
      <c r="A215" s="10"/>
      <c r="B215" s="10"/>
      <c r="C215" s="10"/>
      <c r="D215" s="12"/>
      <c r="E215" s="10"/>
      <c r="F215" s="10"/>
      <c r="G215" s="10"/>
      <c r="H215" s="10"/>
      <c r="I215" s="10"/>
      <c r="J215" s="10"/>
      <c r="K215" s="10"/>
      <c r="L215" s="19"/>
      <c r="M215" s="19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</row>
    <row r="216" spans="1:95" ht="21" customHeight="1" x14ac:dyDescent="0.3">
      <c r="A216" s="10"/>
      <c r="B216" s="10"/>
      <c r="C216" s="10"/>
      <c r="D216" s="12"/>
      <c r="E216" s="10"/>
      <c r="F216" s="10"/>
      <c r="G216" s="10"/>
      <c r="H216" s="10"/>
      <c r="I216" s="10"/>
      <c r="J216" s="10"/>
      <c r="K216" s="10"/>
      <c r="L216" s="19"/>
      <c r="M216" s="19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</row>
    <row r="217" spans="1:95" ht="21" customHeight="1" x14ac:dyDescent="0.3">
      <c r="A217" s="10"/>
      <c r="B217" s="10"/>
      <c r="C217" s="10"/>
      <c r="D217" s="12"/>
      <c r="E217" s="10"/>
      <c r="F217" s="10"/>
      <c r="G217" s="10"/>
      <c r="H217" s="10"/>
      <c r="I217" s="10"/>
      <c r="J217" s="10"/>
      <c r="K217" s="10"/>
      <c r="L217" s="19"/>
      <c r="M217" s="19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</row>
    <row r="218" spans="1:95" ht="21" customHeight="1" x14ac:dyDescent="0.3">
      <c r="A218" s="10"/>
      <c r="B218" s="10"/>
      <c r="C218" s="10"/>
      <c r="D218" s="12"/>
      <c r="E218" s="10"/>
      <c r="F218" s="10"/>
      <c r="G218" s="10"/>
      <c r="H218" s="10"/>
      <c r="I218" s="10"/>
      <c r="J218" s="10"/>
      <c r="K218" s="10"/>
      <c r="L218" s="19"/>
      <c r="M218" s="19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</row>
    <row r="219" spans="1:95" ht="21" customHeight="1" x14ac:dyDescent="0.3">
      <c r="A219" s="10"/>
      <c r="B219" s="10"/>
      <c r="C219" s="10"/>
      <c r="D219" s="12"/>
      <c r="E219" s="10"/>
      <c r="F219" s="10"/>
      <c r="G219" s="10"/>
      <c r="H219" s="10"/>
      <c r="I219" s="10"/>
      <c r="J219" s="10"/>
      <c r="K219" s="10"/>
      <c r="L219" s="19"/>
      <c r="M219" s="19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</row>
    <row r="220" spans="1:95" ht="21" customHeight="1" x14ac:dyDescent="0.3">
      <c r="A220" s="10"/>
      <c r="B220" s="10"/>
      <c r="C220" s="10"/>
      <c r="D220" s="12"/>
      <c r="E220" s="10"/>
      <c r="F220" s="10"/>
      <c r="G220" s="10"/>
      <c r="H220" s="10"/>
      <c r="I220" s="10"/>
      <c r="J220" s="10"/>
      <c r="K220" s="10"/>
      <c r="L220" s="19"/>
      <c r="M220" s="19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</row>
    <row r="221" spans="1:95" ht="21" customHeight="1" x14ac:dyDescent="0.3">
      <c r="A221" s="10"/>
      <c r="B221" s="10"/>
      <c r="C221" s="10"/>
      <c r="D221" s="12"/>
      <c r="E221" s="10"/>
      <c r="F221" s="10"/>
      <c r="G221" s="10"/>
      <c r="H221" s="10"/>
      <c r="I221" s="10"/>
      <c r="J221" s="10"/>
      <c r="K221" s="10"/>
      <c r="L221" s="19"/>
      <c r="M221" s="19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</row>
    <row r="222" spans="1:95" ht="21" customHeight="1" x14ac:dyDescent="0.3">
      <c r="A222" s="10"/>
      <c r="B222" s="10"/>
      <c r="C222" s="10"/>
      <c r="D222" s="12"/>
      <c r="E222" s="10"/>
      <c r="F222" s="10"/>
      <c r="G222" s="10"/>
      <c r="H222" s="10"/>
      <c r="I222" s="10"/>
      <c r="J222" s="10"/>
      <c r="K222" s="10"/>
      <c r="L222" s="19"/>
      <c r="M222" s="19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</row>
    <row r="223" spans="1:95" ht="21" customHeight="1" x14ac:dyDescent="0.3">
      <c r="A223" s="10"/>
      <c r="B223" s="10"/>
      <c r="C223" s="10"/>
      <c r="D223" s="12"/>
      <c r="E223" s="10"/>
      <c r="F223" s="10"/>
      <c r="G223" s="10"/>
      <c r="H223" s="10"/>
      <c r="I223" s="10"/>
      <c r="J223" s="10"/>
      <c r="K223" s="10"/>
      <c r="L223" s="19"/>
      <c r="M223" s="19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</row>
    <row r="224" spans="1:95" ht="21" customHeight="1" x14ac:dyDescent="0.3">
      <c r="A224" s="10"/>
      <c r="B224" s="10"/>
      <c r="C224" s="10"/>
      <c r="D224" s="12"/>
      <c r="E224" s="10"/>
      <c r="F224" s="10"/>
      <c r="G224" s="10"/>
      <c r="H224" s="10"/>
      <c r="I224" s="10"/>
      <c r="J224" s="10"/>
      <c r="K224" s="10"/>
      <c r="L224" s="19"/>
      <c r="M224" s="19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</row>
    <row r="225" spans="1:95" ht="21" customHeight="1" x14ac:dyDescent="0.3">
      <c r="A225" s="10"/>
      <c r="B225" s="10"/>
      <c r="C225" s="10"/>
      <c r="D225" s="12"/>
      <c r="E225" s="10"/>
      <c r="F225" s="10"/>
      <c r="G225" s="10"/>
      <c r="H225" s="10"/>
      <c r="I225" s="10"/>
      <c r="J225" s="10"/>
      <c r="K225" s="10"/>
      <c r="L225" s="19"/>
      <c r="M225" s="19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</row>
    <row r="226" spans="1:95" ht="21" customHeight="1" x14ac:dyDescent="0.3">
      <c r="A226" s="10"/>
      <c r="B226" s="10"/>
      <c r="C226" s="10"/>
      <c r="D226" s="12"/>
      <c r="E226" s="10"/>
      <c r="F226" s="10"/>
      <c r="G226" s="10"/>
      <c r="H226" s="10"/>
      <c r="I226" s="10"/>
      <c r="J226" s="10"/>
      <c r="K226" s="10"/>
      <c r="L226" s="19"/>
      <c r="M226" s="19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</row>
    <row r="227" spans="1:95" ht="21" customHeight="1" x14ac:dyDescent="0.3">
      <c r="A227" s="10"/>
      <c r="B227" s="10"/>
      <c r="C227" s="10"/>
      <c r="D227" s="12"/>
      <c r="E227" s="10"/>
      <c r="F227" s="10"/>
      <c r="G227" s="10"/>
      <c r="H227" s="10"/>
      <c r="I227" s="10"/>
      <c r="J227" s="10"/>
      <c r="K227" s="10"/>
      <c r="L227" s="19"/>
      <c r="M227" s="19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</row>
    <row r="228" spans="1:95" ht="21" customHeight="1" x14ac:dyDescent="0.3">
      <c r="A228" s="10"/>
      <c r="B228" s="10"/>
      <c r="C228" s="10"/>
      <c r="D228" s="12"/>
      <c r="E228" s="10"/>
      <c r="F228" s="10"/>
      <c r="G228" s="10"/>
      <c r="H228" s="10"/>
      <c r="I228" s="10"/>
      <c r="J228" s="10"/>
      <c r="K228" s="10"/>
      <c r="L228" s="19"/>
      <c r="M228" s="19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</row>
    <row r="229" spans="1:95" ht="21" customHeight="1" x14ac:dyDescent="0.3">
      <c r="A229" s="10"/>
      <c r="B229" s="10"/>
      <c r="C229" s="10"/>
      <c r="D229" s="12"/>
      <c r="E229" s="10"/>
      <c r="F229" s="10"/>
      <c r="G229" s="10"/>
      <c r="H229" s="10"/>
      <c r="I229" s="10"/>
      <c r="J229" s="10"/>
      <c r="K229" s="10"/>
      <c r="L229" s="19"/>
      <c r="M229" s="19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</row>
    <row r="230" spans="1:95" ht="21" customHeight="1" x14ac:dyDescent="0.3">
      <c r="A230" s="10"/>
      <c r="B230" s="10"/>
      <c r="C230" s="10"/>
      <c r="D230" s="12"/>
      <c r="E230" s="10"/>
      <c r="F230" s="10"/>
      <c r="G230" s="10"/>
      <c r="H230" s="10"/>
      <c r="I230" s="10"/>
      <c r="J230" s="10"/>
      <c r="K230" s="10"/>
      <c r="L230" s="19"/>
      <c r="M230" s="19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</row>
    <row r="231" spans="1:95" ht="21" customHeight="1" x14ac:dyDescent="0.3">
      <c r="A231" s="10"/>
      <c r="B231" s="10"/>
      <c r="C231" s="10"/>
      <c r="D231" s="12"/>
      <c r="E231" s="10"/>
      <c r="F231" s="10"/>
      <c r="G231" s="10"/>
      <c r="H231" s="10"/>
      <c r="I231" s="10"/>
      <c r="J231" s="10"/>
      <c r="K231" s="10"/>
      <c r="L231" s="19"/>
      <c r="M231" s="19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</row>
    <row r="232" spans="1:95" ht="21" customHeight="1" x14ac:dyDescent="0.3">
      <c r="A232" s="10"/>
      <c r="B232" s="10"/>
      <c r="C232" s="10"/>
      <c r="D232" s="12"/>
      <c r="E232" s="10"/>
      <c r="F232" s="10"/>
      <c r="G232" s="10"/>
      <c r="H232" s="10"/>
      <c r="I232" s="10"/>
      <c r="J232" s="10"/>
      <c r="K232" s="10"/>
      <c r="L232" s="19"/>
      <c r="M232" s="19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</row>
    <row r="233" spans="1:95" ht="21" customHeight="1" x14ac:dyDescent="0.3">
      <c r="A233" s="10"/>
      <c r="B233" s="10"/>
      <c r="C233" s="10"/>
      <c r="D233" s="12"/>
      <c r="E233" s="10"/>
      <c r="F233" s="10"/>
      <c r="G233" s="10"/>
      <c r="H233" s="10"/>
      <c r="I233" s="10"/>
      <c r="J233" s="10"/>
      <c r="K233" s="10"/>
      <c r="L233" s="19"/>
      <c r="M233" s="19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</row>
    <row r="234" spans="1:95" ht="21" customHeight="1" x14ac:dyDescent="0.3">
      <c r="A234" s="10"/>
      <c r="B234" s="10"/>
      <c r="C234" s="10"/>
      <c r="D234" s="12"/>
      <c r="E234" s="10"/>
      <c r="F234" s="10"/>
      <c r="G234" s="10"/>
      <c r="H234" s="10"/>
      <c r="I234" s="10"/>
      <c r="J234" s="10"/>
      <c r="K234" s="10"/>
      <c r="L234" s="19"/>
      <c r="M234" s="19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</row>
    <row r="235" spans="1:95" ht="21" customHeight="1" x14ac:dyDescent="0.3">
      <c r="A235" s="10"/>
      <c r="B235" s="10"/>
      <c r="C235" s="10"/>
      <c r="D235" s="12"/>
      <c r="E235" s="10"/>
      <c r="F235" s="10"/>
      <c r="G235" s="10"/>
      <c r="H235" s="10"/>
      <c r="I235" s="10"/>
      <c r="J235" s="10"/>
      <c r="K235" s="10"/>
      <c r="L235" s="19"/>
      <c r="M235" s="19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</row>
    <row r="236" spans="1:95" ht="21" customHeight="1" x14ac:dyDescent="0.3">
      <c r="A236" s="10"/>
      <c r="B236" s="10"/>
      <c r="C236" s="10"/>
      <c r="D236" s="12"/>
      <c r="E236" s="10"/>
      <c r="F236" s="10"/>
      <c r="G236" s="10"/>
      <c r="H236" s="10"/>
      <c r="I236" s="10"/>
      <c r="J236" s="10"/>
      <c r="K236" s="10"/>
      <c r="L236" s="19"/>
      <c r="M236" s="19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</row>
    <row r="237" spans="1:95" ht="21" customHeight="1" x14ac:dyDescent="0.3">
      <c r="A237" s="10"/>
      <c r="B237" s="10"/>
      <c r="C237" s="10"/>
      <c r="D237" s="12"/>
      <c r="E237" s="10"/>
      <c r="F237" s="10"/>
      <c r="G237" s="10"/>
      <c r="H237" s="10"/>
      <c r="I237" s="10"/>
      <c r="J237" s="10"/>
      <c r="K237" s="10"/>
      <c r="L237" s="19"/>
      <c r="M237" s="19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</row>
    <row r="238" spans="1:95" ht="21" customHeight="1" x14ac:dyDescent="0.3">
      <c r="A238" s="10"/>
      <c r="B238" s="10"/>
      <c r="C238" s="10"/>
      <c r="D238" s="12"/>
      <c r="E238" s="10"/>
      <c r="F238" s="10"/>
      <c r="G238" s="10"/>
      <c r="H238" s="10"/>
      <c r="I238" s="10"/>
      <c r="J238" s="10"/>
      <c r="K238" s="10"/>
      <c r="L238" s="19"/>
      <c r="M238" s="19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</row>
    <row r="239" spans="1:95" ht="21" customHeight="1" x14ac:dyDescent="0.3">
      <c r="A239" s="10"/>
      <c r="B239" s="10"/>
      <c r="C239" s="10"/>
      <c r="D239" s="12"/>
      <c r="E239" s="10"/>
      <c r="F239" s="10"/>
      <c r="G239" s="10"/>
      <c r="H239" s="10"/>
      <c r="I239" s="10"/>
      <c r="J239" s="10"/>
      <c r="K239" s="10"/>
      <c r="L239" s="19"/>
      <c r="M239" s="19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</row>
    <row r="240" spans="1:95" ht="21" customHeight="1" x14ac:dyDescent="0.3">
      <c r="A240" s="10"/>
      <c r="B240" s="10"/>
      <c r="C240" s="10"/>
      <c r="D240" s="12"/>
      <c r="E240" s="10"/>
      <c r="F240" s="10"/>
      <c r="G240" s="10"/>
      <c r="H240" s="10"/>
      <c r="I240" s="10"/>
      <c r="J240" s="10"/>
      <c r="K240" s="10"/>
      <c r="L240" s="19"/>
      <c r="M240" s="19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</row>
    <row r="241" spans="1:95" ht="21" customHeight="1" x14ac:dyDescent="0.3">
      <c r="A241" s="10"/>
      <c r="B241" s="10"/>
      <c r="C241" s="10"/>
      <c r="D241" s="12"/>
      <c r="E241" s="10"/>
      <c r="F241" s="10"/>
      <c r="G241" s="10"/>
      <c r="H241" s="10"/>
      <c r="I241" s="10"/>
      <c r="J241" s="10"/>
      <c r="K241" s="10"/>
      <c r="L241" s="19"/>
      <c r="M241" s="19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</row>
    <row r="242" spans="1:95" ht="21" customHeight="1" x14ac:dyDescent="0.3">
      <c r="A242" s="10"/>
      <c r="B242" s="10"/>
      <c r="C242" s="10"/>
      <c r="D242" s="12"/>
      <c r="E242" s="10"/>
      <c r="F242" s="10"/>
      <c r="G242" s="10"/>
      <c r="H242" s="10"/>
      <c r="I242" s="10"/>
      <c r="J242" s="10"/>
      <c r="K242" s="10"/>
      <c r="L242" s="19"/>
      <c r="M242" s="19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</row>
    <row r="243" spans="1:95" ht="21" customHeight="1" x14ac:dyDescent="0.3">
      <c r="A243" s="10"/>
      <c r="B243" s="10"/>
      <c r="C243" s="10"/>
      <c r="D243" s="12"/>
      <c r="E243" s="10"/>
      <c r="F243" s="10"/>
      <c r="G243" s="10"/>
      <c r="H243" s="10"/>
      <c r="I243" s="10"/>
      <c r="J243" s="10"/>
      <c r="K243" s="10"/>
      <c r="L243" s="19"/>
      <c r="M243" s="19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</row>
    <row r="244" spans="1:95" ht="21" customHeight="1" x14ac:dyDescent="0.3">
      <c r="A244" s="10"/>
      <c r="B244" s="10"/>
      <c r="C244" s="10"/>
      <c r="D244" s="12"/>
      <c r="E244" s="10"/>
      <c r="F244" s="10"/>
      <c r="G244" s="10"/>
      <c r="H244" s="10"/>
      <c r="I244" s="10"/>
      <c r="J244" s="10"/>
      <c r="K244" s="10"/>
      <c r="L244" s="19"/>
      <c r="M244" s="19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</row>
    <row r="245" spans="1:95" ht="21" customHeight="1" x14ac:dyDescent="0.3">
      <c r="A245" s="10"/>
      <c r="B245" s="10"/>
      <c r="C245" s="10"/>
      <c r="D245" s="12"/>
      <c r="E245" s="10"/>
      <c r="F245" s="10"/>
      <c r="G245" s="10"/>
      <c r="H245" s="10"/>
      <c r="I245" s="10"/>
      <c r="J245" s="10"/>
      <c r="K245" s="10"/>
      <c r="L245" s="19"/>
      <c r="M245" s="19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</row>
    <row r="246" spans="1:95" ht="21" customHeight="1" x14ac:dyDescent="0.3">
      <c r="A246" s="10"/>
      <c r="B246" s="10"/>
      <c r="C246" s="10"/>
      <c r="D246" s="12"/>
      <c r="E246" s="10"/>
      <c r="F246" s="10"/>
      <c r="G246" s="10"/>
      <c r="H246" s="10"/>
      <c r="I246" s="10"/>
      <c r="J246" s="10"/>
      <c r="K246" s="10"/>
      <c r="L246" s="19"/>
      <c r="M246" s="19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</row>
    <row r="247" spans="1:95" ht="21" customHeight="1" x14ac:dyDescent="0.3">
      <c r="A247" s="10"/>
      <c r="B247" s="10"/>
      <c r="C247" s="10"/>
      <c r="D247" s="12"/>
      <c r="E247" s="10"/>
      <c r="F247" s="10"/>
      <c r="G247" s="10"/>
      <c r="H247" s="10"/>
      <c r="I247" s="10"/>
      <c r="J247" s="10"/>
      <c r="K247" s="10"/>
      <c r="L247" s="19"/>
      <c r="M247" s="19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</row>
    <row r="248" spans="1:95" ht="21" customHeight="1" x14ac:dyDescent="0.3">
      <c r="A248" s="10"/>
      <c r="B248" s="10"/>
      <c r="C248" s="10"/>
      <c r="D248" s="12"/>
      <c r="E248" s="10"/>
      <c r="F248" s="10"/>
      <c r="G248" s="10"/>
      <c r="H248" s="10"/>
      <c r="I248" s="10"/>
      <c r="J248" s="10"/>
      <c r="K248" s="10"/>
      <c r="L248" s="19"/>
      <c r="M248" s="19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</row>
    <row r="249" spans="1:95" ht="21" customHeight="1" x14ac:dyDescent="0.3">
      <c r="A249" s="10"/>
      <c r="B249" s="10"/>
      <c r="C249" s="10"/>
      <c r="D249" s="12"/>
      <c r="E249" s="10"/>
      <c r="F249" s="10"/>
      <c r="G249" s="10"/>
      <c r="H249" s="10"/>
      <c r="I249" s="10"/>
      <c r="J249" s="10"/>
      <c r="K249" s="10"/>
      <c r="L249" s="19"/>
      <c r="M249" s="19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</row>
    <row r="250" spans="1:95" ht="21" customHeight="1" x14ac:dyDescent="0.3">
      <c r="A250" s="10"/>
      <c r="B250" s="10"/>
      <c r="C250" s="10"/>
      <c r="D250" s="12"/>
      <c r="E250" s="10"/>
      <c r="F250" s="10"/>
      <c r="G250" s="10"/>
      <c r="H250" s="10"/>
      <c r="I250" s="10"/>
      <c r="J250" s="10"/>
      <c r="K250" s="10"/>
      <c r="L250" s="19"/>
      <c r="M250" s="19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</row>
    <row r="251" spans="1:95" ht="21" customHeight="1" x14ac:dyDescent="0.3">
      <c r="A251" s="10"/>
      <c r="B251" s="10"/>
      <c r="C251" s="10"/>
      <c r="D251" s="12"/>
      <c r="E251" s="10"/>
      <c r="F251" s="10"/>
      <c r="G251" s="10"/>
      <c r="H251" s="10"/>
      <c r="I251" s="10"/>
      <c r="J251" s="10"/>
      <c r="K251" s="10"/>
      <c r="L251" s="19"/>
      <c r="M251" s="19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</row>
    <row r="252" spans="1:95" ht="21" customHeight="1" x14ac:dyDescent="0.3">
      <c r="A252" s="10"/>
      <c r="B252" s="10"/>
      <c r="C252" s="10"/>
      <c r="D252" s="12"/>
      <c r="E252" s="10"/>
      <c r="F252" s="10"/>
      <c r="G252" s="10"/>
      <c r="H252" s="10"/>
      <c r="I252" s="10"/>
      <c r="J252" s="10"/>
      <c r="K252" s="10"/>
      <c r="L252" s="19"/>
      <c r="M252" s="19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</row>
    <row r="253" spans="1:95" ht="21" customHeight="1" x14ac:dyDescent="0.3">
      <c r="A253" s="10"/>
      <c r="B253" s="10"/>
      <c r="C253" s="10"/>
      <c r="D253" s="12"/>
      <c r="E253" s="10"/>
      <c r="F253" s="10"/>
      <c r="G253" s="10"/>
      <c r="H253" s="10"/>
      <c r="I253" s="10"/>
      <c r="J253" s="10"/>
      <c r="K253" s="10"/>
      <c r="L253" s="19"/>
      <c r="M253" s="19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</row>
    <row r="254" spans="1:95" ht="21" customHeight="1" x14ac:dyDescent="0.3">
      <c r="A254" s="10"/>
      <c r="B254" s="10"/>
      <c r="C254" s="10"/>
      <c r="D254" s="12"/>
      <c r="E254" s="10"/>
      <c r="F254" s="10"/>
      <c r="G254" s="10"/>
      <c r="H254" s="10"/>
      <c r="I254" s="10"/>
      <c r="J254" s="10"/>
      <c r="K254" s="10"/>
      <c r="L254" s="19"/>
      <c r="M254" s="19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</row>
    <row r="255" spans="1:95" ht="21" customHeight="1" x14ac:dyDescent="0.3">
      <c r="A255" s="10"/>
      <c r="B255" s="10"/>
      <c r="C255" s="10"/>
      <c r="D255" s="12"/>
      <c r="E255" s="10"/>
      <c r="F255" s="10"/>
      <c r="G255" s="10"/>
      <c r="H255" s="10"/>
      <c r="I255" s="10"/>
      <c r="J255" s="10"/>
      <c r="K255" s="10"/>
      <c r="L255" s="19"/>
      <c r="M255" s="19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</row>
    <row r="256" spans="1:95" ht="21" customHeight="1" x14ac:dyDescent="0.3">
      <c r="A256" s="10"/>
      <c r="B256" s="10"/>
      <c r="C256" s="10"/>
      <c r="D256" s="12"/>
      <c r="E256" s="10"/>
      <c r="F256" s="10"/>
      <c r="G256" s="10"/>
      <c r="H256" s="10"/>
      <c r="I256" s="10"/>
      <c r="J256" s="10"/>
      <c r="K256" s="10"/>
      <c r="L256" s="19"/>
      <c r="M256" s="19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</row>
    <row r="257" spans="1:95" ht="21" customHeight="1" x14ac:dyDescent="0.3">
      <c r="A257" s="10"/>
      <c r="B257" s="10"/>
      <c r="C257" s="10"/>
      <c r="D257" s="12"/>
      <c r="E257" s="10"/>
      <c r="F257" s="10"/>
      <c r="G257" s="10"/>
      <c r="H257" s="10"/>
      <c r="I257" s="10"/>
      <c r="J257" s="10"/>
      <c r="K257" s="10"/>
      <c r="L257" s="19"/>
      <c r="M257" s="19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</row>
    <row r="258" spans="1:95" ht="21" customHeight="1" x14ac:dyDescent="0.3">
      <c r="A258" s="10"/>
      <c r="B258" s="10"/>
      <c r="C258" s="10"/>
      <c r="D258" s="12"/>
      <c r="E258" s="10"/>
      <c r="F258" s="10"/>
      <c r="G258" s="10"/>
      <c r="H258" s="10"/>
      <c r="I258" s="10"/>
      <c r="J258" s="10"/>
      <c r="K258" s="10"/>
      <c r="L258" s="19"/>
      <c r="M258" s="19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</row>
    <row r="259" spans="1:95" ht="21" customHeight="1" x14ac:dyDescent="0.3">
      <c r="A259" s="10"/>
      <c r="B259" s="10"/>
      <c r="C259" s="10"/>
      <c r="D259" s="12"/>
      <c r="E259" s="10"/>
      <c r="F259" s="10"/>
      <c r="G259" s="10"/>
      <c r="H259" s="10"/>
      <c r="I259" s="10"/>
      <c r="J259" s="10"/>
      <c r="K259" s="10"/>
      <c r="L259" s="19"/>
      <c r="M259" s="19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</row>
    <row r="260" spans="1:95" ht="21" customHeight="1" x14ac:dyDescent="0.3">
      <c r="A260" s="10"/>
      <c r="B260" s="10"/>
      <c r="C260" s="10"/>
      <c r="D260" s="12"/>
      <c r="E260" s="10"/>
      <c r="F260" s="10"/>
      <c r="G260" s="10"/>
      <c r="H260" s="10"/>
      <c r="I260" s="10"/>
      <c r="J260" s="10"/>
      <c r="K260" s="10"/>
      <c r="L260" s="19"/>
      <c r="M260" s="19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</row>
    <row r="261" spans="1:95" ht="21" customHeight="1" x14ac:dyDescent="0.3">
      <c r="A261" s="10"/>
      <c r="B261" s="10"/>
      <c r="C261" s="10"/>
      <c r="D261" s="12"/>
      <c r="E261" s="10"/>
      <c r="F261" s="10"/>
      <c r="G261" s="10"/>
      <c r="H261" s="10"/>
      <c r="I261" s="10"/>
      <c r="J261" s="10"/>
      <c r="K261" s="10"/>
      <c r="L261" s="19"/>
      <c r="M261" s="19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</row>
    <row r="262" spans="1:95" ht="21" customHeight="1" x14ac:dyDescent="0.3">
      <c r="A262" s="10"/>
      <c r="B262" s="10"/>
      <c r="C262" s="10"/>
      <c r="D262" s="12"/>
      <c r="E262" s="10"/>
      <c r="F262" s="10"/>
      <c r="G262" s="10"/>
      <c r="H262" s="10"/>
      <c r="I262" s="10"/>
      <c r="J262" s="10"/>
      <c r="K262" s="10"/>
      <c r="L262" s="19"/>
      <c r="M262" s="19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</row>
    <row r="263" spans="1:95" ht="21" customHeight="1" x14ac:dyDescent="0.3">
      <c r="A263" s="10"/>
      <c r="B263" s="10"/>
      <c r="C263" s="10"/>
      <c r="D263" s="12"/>
      <c r="E263" s="10"/>
      <c r="F263" s="10"/>
      <c r="G263" s="10"/>
      <c r="H263" s="10"/>
      <c r="I263" s="10"/>
      <c r="J263" s="10"/>
      <c r="K263" s="10"/>
      <c r="L263" s="19"/>
      <c r="M263" s="19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</row>
    <row r="264" spans="1:95" ht="21" customHeight="1" x14ac:dyDescent="0.3">
      <c r="A264" s="10"/>
      <c r="B264" s="10"/>
      <c r="C264" s="10"/>
      <c r="D264" s="12"/>
      <c r="E264" s="10"/>
      <c r="F264" s="10"/>
      <c r="G264" s="10"/>
      <c r="H264" s="10"/>
      <c r="I264" s="10"/>
      <c r="J264" s="10"/>
      <c r="K264" s="10"/>
      <c r="L264" s="19"/>
      <c r="M264" s="19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</row>
    <row r="265" spans="1:95" ht="21" customHeight="1" x14ac:dyDescent="0.3">
      <c r="A265" s="10"/>
      <c r="B265" s="10"/>
      <c r="C265" s="10"/>
      <c r="D265" s="12"/>
      <c r="E265" s="10"/>
      <c r="F265" s="10"/>
      <c r="G265" s="10"/>
      <c r="H265" s="10"/>
      <c r="I265" s="10"/>
      <c r="J265" s="10"/>
      <c r="K265" s="10"/>
      <c r="L265" s="19"/>
      <c r="M265" s="19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</row>
    <row r="266" spans="1:95" ht="21" customHeight="1" x14ac:dyDescent="0.3">
      <c r="A266" s="10"/>
      <c r="B266" s="10"/>
      <c r="C266" s="10"/>
      <c r="D266" s="12"/>
      <c r="E266" s="10"/>
      <c r="F266" s="10"/>
      <c r="G266" s="10"/>
      <c r="H266" s="10"/>
      <c r="I266" s="10"/>
      <c r="J266" s="10"/>
      <c r="K266" s="10"/>
      <c r="L266" s="19"/>
      <c r="M266" s="19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</row>
    <row r="267" spans="1:95" ht="21" customHeight="1" x14ac:dyDescent="0.3">
      <c r="A267" s="10"/>
      <c r="B267" s="10"/>
      <c r="C267" s="10"/>
      <c r="D267" s="12"/>
      <c r="E267" s="10"/>
      <c r="F267" s="10"/>
      <c r="G267" s="10"/>
      <c r="H267" s="10"/>
      <c r="I267" s="10"/>
      <c r="J267" s="10"/>
      <c r="K267" s="10"/>
      <c r="L267" s="19"/>
      <c r="M267" s="19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</row>
    <row r="268" spans="1:95" ht="21" customHeight="1" x14ac:dyDescent="0.3">
      <c r="A268" s="10"/>
      <c r="B268" s="10"/>
      <c r="C268" s="10"/>
      <c r="D268" s="12"/>
      <c r="E268" s="10"/>
      <c r="F268" s="10"/>
      <c r="G268" s="10"/>
      <c r="H268" s="10"/>
      <c r="I268" s="10"/>
      <c r="J268" s="10"/>
      <c r="K268" s="10"/>
      <c r="L268" s="19"/>
      <c r="M268" s="19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</row>
    <row r="269" spans="1:95" ht="21" customHeight="1" x14ac:dyDescent="0.3">
      <c r="A269" s="10"/>
      <c r="B269" s="10"/>
      <c r="C269" s="10"/>
      <c r="D269" s="12"/>
      <c r="E269" s="10"/>
      <c r="F269" s="10"/>
      <c r="G269" s="10"/>
      <c r="H269" s="10"/>
      <c r="I269" s="10"/>
      <c r="J269" s="10"/>
      <c r="K269" s="10"/>
      <c r="L269" s="19"/>
      <c r="M269" s="19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</row>
    <row r="270" spans="1:95" ht="21" customHeight="1" x14ac:dyDescent="0.3">
      <c r="A270" s="10"/>
      <c r="B270" s="10"/>
      <c r="C270" s="10"/>
      <c r="D270" s="12"/>
      <c r="E270" s="10"/>
      <c r="F270" s="10"/>
      <c r="G270" s="10"/>
      <c r="H270" s="10"/>
      <c r="I270" s="10"/>
      <c r="J270" s="10"/>
      <c r="K270" s="10"/>
      <c r="L270" s="19"/>
      <c r="M270" s="19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</row>
    <row r="271" spans="1:95" ht="21" customHeight="1" x14ac:dyDescent="0.3">
      <c r="A271" s="10"/>
      <c r="B271" s="10"/>
      <c r="C271" s="10"/>
      <c r="D271" s="12"/>
      <c r="E271" s="10"/>
      <c r="F271" s="10"/>
      <c r="G271" s="10"/>
      <c r="H271" s="10"/>
      <c r="I271" s="10"/>
      <c r="J271" s="10"/>
      <c r="K271" s="10"/>
      <c r="L271" s="19"/>
      <c r="M271" s="19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</row>
    <row r="272" spans="1:95" ht="21" customHeight="1" x14ac:dyDescent="0.3">
      <c r="A272" s="10"/>
      <c r="B272" s="10"/>
      <c r="C272" s="10"/>
      <c r="D272" s="12"/>
      <c r="E272" s="10"/>
      <c r="F272" s="10"/>
      <c r="G272" s="10"/>
      <c r="H272" s="10"/>
      <c r="I272" s="10"/>
      <c r="J272" s="10"/>
      <c r="K272" s="10"/>
      <c r="L272" s="19"/>
      <c r="M272" s="19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</row>
    <row r="273" spans="1:95" ht="21" customHeight="1" x14ac:dyDescent="0.3">
      <c r="A273" s="10"/>
      <c r="B273" s="10"/>
      <c r="C273" s="10"/>
      <c r="D273" s="12"/>
      <c r="E273" s="10"/>
      <c r="F273" s="10"/>
      <c r="G273" s="10"/>
      <c r="H273" s="10"/>
      <c r="I273" s="10"/>
      <c r="J273" s="10"/>
      <c r="K273" s="10"/>
      <c r="L273" s="19"/>
      <c r="M273" s="19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</row>
    <row r="274" spans="1:95" ht="21" customHeight="1" x14ac:dyDescent="0.3">
      <c r="A274" s="10"/>
      <c r="B274" s="10"/>
      <c r="C274" s="10"/>
      <c r="D274" s="12"/>
      <c r="E274" s="10"/>
      <c r="F274" s="10"/>
      <c r="G274" s="10"/>
      <c r="H274" s="10"/>
      <c r="I274" s="10"/>
      <c r="J274" s="10"/>
      <c r="K274" s="10"/>
      <c r="L274" s="19"/>
      <c r="M274" s="19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</row>
    <row r="275" spans="1:95" ht="21" customHeight="1" x14ac:dyDescent="0.3">
      <c r="A275" s="10"/>
      <c r="B275" s="10"/>
      <c r="C275" s="10"/>
      <c r="D275" s="12"/>
      <c r="E275" s="10"/>
      <c r="F275" s="10"/>
      <c r="G275" s="10"/>
      <c r="H275" s="10"/>
      <c r="I275" s="10"/>
      <c r="J275" s="10"/>
      <c r="K275" s="10"/>
      <c r="L275" s="19"/>
      <c r="M275" s="19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</row>
    <row r="276" spans="1:95" ht="21" customHeight="1" x14ac:dyDescent="0.3">
      <c r="A276" s="10"/>
      <c r="B276" s="10"/>
      <c r="C276" s="10"/>
      <c r="D276" s="12"/>
      <c r="E276" s="10"/>
      <c r="F276" s="10"/>
      <c r="G276" s="10"/>
      <c r="H276" s="10"/>
      <c r="I276" s="10"/>
      <c r="J276" s="10"/>
      <c r="K276" s="10"/>
      <c r="L276" s="19"/>
      <c r="M276" s="19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</row>
    <row r="277" spans="1:95" ht="21" customHeight="1" x14ac:dyDescent="0.3">
      <c r="A277" s="10"/>
      <c r="B277" s="10"/>
      <c r="C277" s="10"/>
      <c r="D277" s="12"/>
      <c r="E277" s="10"/>
      <c r="F277" s="10"/>
      <c r="G277" s="10"/>
      <c r="H277" s="10"/>
      <c r="I277" s="10"/>
      <c r="J277" s="10"/>
      <c r="K277" s="10"/>
      <c r="L277" s="19"/>
      <c r="M277" s="19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</row>
    <row r="278" spans="1:95" ht="21" customHeight="1" x14ac:dyDescent="0.3">
      <c r="A278" s="10"/>
      <c r="B278" s="10"/>
      <c r="C278" s="10"/>
      <c r="D278" s="12"/>
      <c r="E278" s="10"/>
      <c r="F278" s="10"/>
      <c r="G278" s="10"/>
      <c r="H278" s="10"/>
      <c r="I278" s="10"/>
      <c r="J278" s="10"/>
      <c r="K278" s="10"/>
      <c r="L278" s="19"/>
      <c r="M278" s="19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</row>
    <row r="279" spans="1:95" ht="21" customHeight="1" x14ac:dyDescent="0.3">
      <c r="A279" s="10"/>
      <c r="B279" s="10"/>
      <c r="C279" s="10"/>
      <c r="D279" s="12"/>
      <c r="E279" s="10"/>
      <c r="F279" s="10"/>
      <c r="G279" s="10"/>
      <c r="H279" s="10"/>
      <c r="I279" s="10"/>
      <c r="J279" s="10"/>
      <c r="K279" s="10"/>
      <c r="L279" s="19"/>
      <c r="M279" s="19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</row>
    <row r="280" spans="1:95" ht="21" customHeight="1" x14ac:dyDescent="0.3">
      <c r="A280" s="10"/>
      <c r="B280" s="10"/>
      <c r="C280" s="10"/>
      <c r="D280" s="12"/>
      <c r="E280" s="10"/>
      <c r="F280" s="10"/>
      <c r="G280" s="10"/>
      <c r="H280" s="10"/>
      <c r="I280" s="10"/>
      <c r="J280" s="10"/>
      <c r="K280" s="10"/>
      <c r="L280" s="19"/>
      <c r="M280" s="19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</row>
    <row r="281" spans="1:95" ht="21" customHeight="1" x14ac:dyDescent="0.3">
      <c r="A281" s="10"/>
      <c r="B281" s="10"/>
      <c r="C281" s="10"/>
      <c r="D281" s="12"/>
      <c r="E281" s="10"/>
      <c r="F281" s="10"/>
      <c r="G281" s="10"/>
      <c r="H281" s="10"/>
      <c r="I281" s="10"/>
      <c r="J281" s="10"/>
      <c r="K281" s="10"/>
      <c r="L281" s="19"/>
      <c r="M281" s="19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</row>
    <row r="282" spans="1:95" ht="21" customHeight="1" x14ac:dyDescent="0.3">
      <c r="A282" s="10"/>
      <c r="B282" s="10"/>
      <c r="C282" s="10"/>
      <c r="D282" s="12"/>
      <c r="E282" s="10"/>
      <c r="F282" s="10"/>
      <c r="G282" s="10"/>
      <c r="H282" s="10"/>
      <c r="I282" s="10"/>
      <c r="J282" s="10"/>
      <c r="K282" s="10"/>
      <c r="L282" s="19"/>
      <c r="M282" s="19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</row>
    <row r="283" spans="1:95" ht="21" customHeight="1" x14ac:dyDescent="0.3">
      <c r="A283" s="10"/>
      <c r="B283" s="10"/>
      <c r="C283" s="10"/>
      <c r="D283" s="12"/>
      <c r="E283" s="10"/>
      <c r="F283" s="10"/>
      <c r="G283" s="10"/>
      <c r="H283" s="10"/>
      <c r="I283" s="10"/>
      <c r="J283" s="10"/>
      <c r="K283" s="10"/>
      <c r="L283" s="19"/>
      <c r="M283" s="19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</row>
    <row r="284" spans="1:95" ht="21" customHeight="1" x14ac:dyDescent="0.3">
      <c r="A284" s="10"/>
      <c r="B284" s="10"/>
      <c r="C284" s="10"/>
      <c r="D284" s="12"/>
      <c r="E284" s="10"/>
      <c r="F284" s="10"/>
      <c r="G284" s="10"/>
      <c r="H284" s="10"/>
      <c r="I284" s="10"/>
      <c r="J284" s="10"/>
      <c r="K284" s="10"/>
      <c r="L284" s="19"/>
      <c r="M284" s="19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</row>
    <row r="285" spans="1:95" ht="21" customHeight="1" x14ac:dyDescent="0.3">
      <c r="A285" s="10"/>
      <c r="B285" s="10"/>
      <c r="C285" s="10"/>
      <c r="D285" s="12"/>
      <c r="E285" s="10"/>
      <c r="F285" s="10"/>
      <c r="G285" s="10"/>
      <c r="H285" s="10"/>
      <c r="I285" s="10"/>
      <c r="J285" s="10"/>
      <c r="K285" s="10"/>
      <c r="L285" s="19"/>
      <c r="M285" s="19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</row>
    <row r="286" spans="1:95" ht="21" customHeight="1" x14ac:dyDescent="0.3">
      <c r="A286" s="10"/>
      <c r="B286" s="10"/>
      <c r="C286" s="10"/>
      <c r="D286" s="12"/>
      <c r="E286" s="10"/>
      <c r="F286" s="10"/>
      <c r="G286" s="10"/>
      <c r="H286" s="10"/>
      <c r="I286" s="10"/>
      <c r="J286" s="10"/>
      <c r="K286" s="10"/>
      <c r="L286" s="19"/>
      <c r="M286" s="19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</row>
    <row r="287" spans="1:95" ht="21" customHeight="1" x14ac:dyDescent="0.3">
      <c r="A287" s="10"/>
      <c r="B287" s="10"/>
      <c r="C287" s="10"/>
      <c r="D287" s="12"/>
      <c r="E287" s="10"/>
      <c r="F287" s="10"/>
      <c r="G287" s="10"/>
      <c r="H287" s="10"/>
      <c r="I287" s="10"/>
      <c r="J287" s="10"/>
      <c r="K287" s="10"/>
      <c r="L287" s="19"/>
      <c r="M287" s="19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</row>
    <row r="288" spans="1:95" ht="21" customHeight="1" x14ac:dyDescent="0.3">
      <c r="A288" s="10"/>
      <c r="B288" s="10"/>
      <c r="C288" s="10"/>
      <c r="D288" s="12"/>
      <c r="E288" s="10"/>
      <c r="F288" s="10"/>
      <c r="G288" s="10"/>
      <c r="H288" s="10"/>
      <c r="I288" s="10"/>
      <c r="J288" s="10"/>
      <c r="K288" s="10"/>
      <c r="L288" s="19"/>
      <c r="M288" s="19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</row>
    <row r="289" spans="1:95" ht="21" customHeight="1" x14ac:dyDescent="0.3">
      <c r="A289" s="10"/>
      <c r="B289" s="10"/>
      <c r="C289" s="10"/>
      <c r="D289" s="12"/>
      <c r="E289" s="10"/>
      <c r="F289" s="10"/>
      <c r="G289" s="10"/>
      <c r="H289" s="10"/>
      <c r="I289" s="10"/>
      <c r="J289" s="10"/>
      <c r="K289" s="10"/>
      <c r="L289" s="19"/>
      <c r="M289" s="19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</row>
    <row r="290" spans="1:95" ht="21" customHeight="1" x14ac:dyDescent="0.3">
      <c r="A290" s="10"/>
      <c r="B290" s="10"/>
      <c r="C290" s="10"/>
      <c r="D290" s="12"/>
      <c r="E290" s="10"/>
      <c r="F290" s="10"/>
      <c r="G290" s="10"/>
      <c r="H290" s="10"/>
      <c r="I290" s="10"/>
      <c r="J290" s="10"/>
      <c r="K290" s="10"/>
      <c r="L290" s="19"/>
      <c r="M290" s="19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</row>
    <row r="291" spans="1:95" ht="21" customHeight="1" x14ac:dyDescent="0.3">
      <c r="A291" s="10"/>
      <c r="B291" s="10"/>
      <c r="C291" s="10"/>
      <c r="D291" s="12"/>
      <c r="E291" s="10"/>
      <c r="F291" s="10"/>
      <c r="G291" s="10"/>
      <c r="H291" s="10"/>
      <c r="I291" s="10"/>
      <c r="J291" s="10"/>
      <c r="K291" s="10"/>
      <c r="L291" s="19"/>
      <c r="M291" s="19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</row>
    <row r="292" spans="1:95" ht="21" customHeight="1" x14ac:dyDescent="0.3">
      <c r="A292" s="10"/>
      <c r="B292" s="10"/>
      <c r="C292" s="10"/>
      <c r="D292" s="12"/>
      <c r="E292" s="10"/>
      <c r="F292" s="10"/>
      <c r="G292" s="10"/>
      <c r="H292" s="10"/>
      <c r="I292" s="10"/>
      <c r="J292" s="10"/>
      <c r="K292" s="10"/>
      <c r="L292" s="19"/>
      <c r="M292" s="19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</row>
    <row r="293" spans="1:95" ht="21" customHeight="1" x14ac:dyDescent="0.3">
      <c r="A293" s="10"/>
      <c r="B293" s="10"/>
      <c r="C293" s="10"/>
      <c r="D293" s="12"/>
      <c r="E293" s="10"/>
      <c r="F293" s="10"/>
      <c r="G293" s="10"/>
      <c r="H293" s="10"/>
      <c r="I293" s="10"/>
      <c r="J293" s="10"/>
      <c r="K293" s="10"/>
      <c r="L293" s="19"/>
      <c r="M293" s="19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</row>
    <row r="294" spans="1:95" ht="21" customHeight="1" x14ac:dyDescent="0.3">
      <c r="A294" s="10"/>
      <c r="B294" s="10"/>
      <c r="C294" s="10"/>
      <c r="D294" s="12"/>
      <c r="E294" s="10"/>
      <c r="F294" s="10"/>
      <c r="G294" s="10"/>
      <c r="H294" s="10"/>
      <c r="I294" s="10"/>
      <c r="J294" s="10"/>
      <c r="K294" s="10"/>
      <c r="L294" s="19"/>
      <c r="M294" s="19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</row>
    <row r="295" spans="1:95" ht="21" customHeight="1" x14ac:dyDescent="0.3">
      <c r="A295" s="10"/>
      <c r="B295" s="10"/>
      <c r="C295" s="10"/>
      <c r="D295" s="12"/>
      <c r="E295" s="10"/>
      <c r="F295" s="10"/>
      <c r="G295" s="10"/>
      <c r="H295" s="10"/>
      <c r="I295" s="10"/>
      <c r="J295" s="10"/>
      <c r="K295" s="10"/>
      <c r="L295" s="19"/>
      <c r="M295" s="19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</row>
    <row r="296" spans="1:95" ht="21" customHeight="1" x14ac:dyDescent="0.3">
      <c r="A296" s="10"/>
      <c r="B296" s="10"/>
      <c r="C296" s="10"/>
      <c r="D296" s="12"/>
      <c r="E296" s="10"/>
      <c r="F296" s="10"/>
      <c r="G296" s="10"/>
      <c r="H296" s="10"/>
      <c r="I296" s="10"/>
      <c r="J296" s="10"/>
      <c r="K296" s="10"/>
      <c r="L296" s="19"/>
      <c r="M296" s="19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</row>
    <row r="297" spans="1:95" ht="21" customHeight="1" x14ac:dyDescent="0.3">
      <c r="A297" s="10"/>
      <c r="B297" s="10"/>
      <c r="C297" s="10"/>
      <c r="D297" s="12"/>
      <c r="E297" s="10"/>
      <c r="F297" s="10"/>
      <c r="G297" s="10"/>
      <c r="H297" s="10"/>
      <c r="I297" s="10"/>
      <c r="J297" s="10"/>
      <c r="K297" s="10"/>
      <c r="L297" s="19"/>
      <c r="M297" s="19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</row>
    <row r="298" spans="1:95" ht="21" customHeight="1" x14ac:dyDescent="0.3">
      <c r="A298" s="10"/>
      <c r="B298" s="10"/>
      <c r="C298" s="10"/>
      <c r="D298" s="12"/>
      <c r="E298" s="10"/>
      <c r="F298" s="10"/>
      <c r="G298" s="10"/>
      <c r="H298" s="10"/>
      <c r="I298" s="10"/>
      <c r="J298" s="10"/>
      <c r="K298" s="10"/>
      <c r="L298" s="19"/>
      <c r="M298" s="19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</row>
    <row r="299" spans="1:95" ht="21" customHeight="1" x14ac:dyDescent="0.3">
      <c r="A299" s="10"/>
      <c r="B299" s="10"/>
      <c r="C299" s="10"/>
      <c r="D299" s="12"/>
      <c r="E299" s="10"/>
      <c r="F299" s="10"/>
      <c r="G299" s="10"/>
      <c r="H299" s="10"/>
      <c r="I299" s="10"/>
      <c r="J299" s="10"/>
      <c r="K299" s="10"/>
      <c r="L299" s="19"/>
      <c r="M299" s="19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</row>
    <row r="300" spans="1:95" ht="21" customHeight="1" x14ac:dyDescent="0.3">
      <c r="A300" s="10"/>
      <c r="B300" s="10"/>
      <c r="C300" s="10"/>
      <c r="D300" s="12"/>
      <c r="E300" s="10"/>
      <c r="F300" s="10"/>
      <c r="G300" s="10"/>
      <c r="H300" s="10"/>
      <c r="I300" s="10"/>
      <c r="J300" s="10"/>
      <c r="K300" s="10"/>
      <c r="L300" s="19"/>
      <c r="M300" s="19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</row>
    <row r="301" spans="1:95" ht="21" customHeight="1" x14ac:dyDescent="0.3">
      <c r="A301" s="10"/>
      <c r="B301" s="10"/>
      <c r="C301" s="10"/>
      <c r="D301" s="12"/>
      <c r="E301" s="10"/>
      <c r="F301" s="10"/>
      <c r="G301" s="10"/>
      <c r="H301" s="10"/>
      <c r="I301" s="10"/>
      <c r="J301" s="10"/>
      <c r="K301" s="10"/>
      <c r="L301" s="19"/>
      <c r="M301" s="19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</row>
    <row r="302" spans="1:95" ht="21" customHeight="1" x14ac:dyDescent="0.3">
      <c r="A302" s="10"/>
      <c r="B302" s="10"/>
      <c r="C302" s="10"/>
      <c r="D302" s="12"/>
      <c r="E302" s="10"/>
      <c r="F302" s="10"/>
      <c r="G302" s="10"/>
      <c r="H302" s="10"/>
      <c r="I302" s="10"/>
      <c r="J302" s="10"/>
      <c r="K302" s="10"/>
      <c r="L302" s="19"/>
      <c r="M302" s="19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</row>
    <row r="303" spans="1:95" ht="21" customHeight="1" x14ac:dyDescent="0.3">
      <c r="A303" s="10"/>
      <c r="B303" s="10"/>
      <c r="C303" s="10"/>
      <c r="D303" s="12"/>
      <c r="E303" s="10"/>
      <c r="F303" s="10"/>
      <c r="G303" s="10"/>
      <c r="H303" s="10"/>
      <c r="I303" s="10"/>
      <c r="J303" s="10"/>
      <c r="K303" s="10"/>
      <c r="L303" s="19"/>
      <c r="M303" s="19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</row>
    <row r="304" spans="1:95" ht="21" customHeight="1" x14ac:dyDescent="0.3">
      <c r="A304" s="10"/>
      <c r="B304" s="10"/>
      <c r="C304" s="10"/>
      <c r="D304" s="12"/>
      <c r="E304" s="10"/>
      <c r="F304" s="10"/>
      <c r="G304" s="10"/>
      <c r="H304" s="10"/>
      <c r="I304" s="10"/>
      <c r="J304" s="10"/>
      <c r="K304" s="10"/>
      <c r="L304" s="19"/>
      <c r="M304" s="19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</row>
    <row r="305" spans="1:95" ht="21" customHeight="1" x14ac:dyDescent="0.3">
      <c r="A305" s="10"/>
      <c r="B305" s="10"/>
      <c r="C305" s="10"/>
      <c r="D305" s="12"/>
      <c r="E305" s="10"/>
      <c r="F305" s="10"/>
      <c r="G305" s="10"/>
      <c r="H305" s="10"/>
      <c r="I305" s="10"/>
      <c r="J305" s="10"/>
      <c r="K305" s="10"/>
      <c r="L305" s="19"/>
      <c r="M305" s="19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</row>
    <row r="306" spans="1:95" ht="21" customHeight="1" x14ac:dyDescent="0.3">
      <c r="A306" s="10"/>
      <c r="B306" s="10"/>
      <c r="C306" s="10"/>
      <c r="D306" s="12"/>
      <c r="E306" s="10"/>
      <c r="F306" s="10"/>
      <c r="G306" s="10"/>
      <c r="H306" s="10"/>
      <c r="I306" s="10"/>
      <c r="J306" s="10"/>
      <c r="K306" s="10"/>
      <c r="L306" s="19"/>
      <c r="M306" s="19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</row>
    <row r="307" spans="1:95" ht="21" customHeight="1" x14ac:dyDescent="0.3">
      <c r="A307" s="10"/>
      <c r="B307" s="10"/>
      <c r="C307" s="10"/>
      <c r="D307" s="12"/>
      <c r="E307" s="10"/>
      <c r="F307" s="10"/>
      <c r="G307" s="10"/>
      <c r="H307" s="10"/>
      <c r="I307" s="10"/>
      <c r="J307" s="10"/>
      <c r="K307" s="10"/>
      <c r="L307" s="19"/>
      <c r="M307" s="19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</row>
    <row r="308" spans="1:95" ht="21" customHeight="1" x14ac:dyDescent="0.3">
      <c r="A308" s="10"/>
      <c r="B308" s="10"/>
      <c r="C308" s="10"/>
      <c r="D308" s="12"/>
      <c r="E308" s="10"/>
      <c r="F308" s="10"/>
      <c r="G308" s="10"/>
      <c r="H308" s="10"/>
      <c r="I308" s="10"/>
      <c r="J308" s="10"/>
      <c r="K308" s="10"/>
      <c r="L308" s="19"/>
      <c r="M308" s="19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</row>
    <row r="309" spans="1:95" ht="21" customHeight="1" x14ac:dyDescent="0.3">
      <c r="A309" s="10"/>
      <c r="B309" s="10"/>
      <c r="C309" s="10"/>
      <c r="D309" s="12"/>
      <c r="E309" s="10"/>
      <c r="F309" s="10"/>
      <c r="G309" s="10"/>
      <c r="H309" s="10"/>
      <c r="I309" s="10"/>
      <c r="J309" s="10"/>
      <c r="K309" s="10"/>
      <c r="L309" s="19"/>
      <c r="M309" s="19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</row>
    <row r="310" spans="1:95" ht="21" customHeight="1" x14ac:dyDescent="0.3">
      <c r="A310" s="10"/>
      <c r="B310" s="10"/>
      <c r="C310" s="10"/>
      <c r="D310" s="12"/>
      <c r="E310" s="10"/>
      <c r="F310" s="10"/>
      <c r="G310" s="10"/>
      <c r="H310" s="10"/>
      <c r="I310" s="10"/>
      <c r="J310" s="10"/>
      <c r="K310" s="10"/>
      <c r="L310" s="19"/>
      <c r="M310" s="19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</row>
    <row r="311" spans="1:95" ht="21" customHeight="1" x14ac:dyDescent="0.3">
      <c r="A311" s="10"/>
      <c r="B311" s="10"/>
      <c r="C311" s="10"/>
      <c r="D311" s="12"/>
      <c r="E311" s="10"/>
      <c r="F311" s="10"/>
      <c r="G311" s="10"/>
      <c r="H311" s="10"/>
      <c r="I311" s="10"/>
      <c r="J311" s="10"/>
      <c r="K311" s="10"/>
      <c r="L311" s="19"/>
      <c r="M311" s="19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</row>
    <row r="312" spans="1:95" ht="21" customHeight="1" x14ac:dyDescent="0.3">
      <c r="A312" s="10"/>
      <c r="B312" s="10"/>
      <c r="C312" s="10"/>
      <c r="D312" s="12"/>
      <c r="E312" s="10"/>
      <c r="F312" s="10"/>
      <c r="G312" s="10"/>
      <c r="H312" s="10"/>
      <c r="I312" s="10"/>
      <c r="J312" s="10"/>
      <c r="K312" s="10"/>
      <c r="L312" s="19"/>
      <c r="M312" s="19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</row>
    <row r="313" spans="1:95" ht="21" customHeight="1" x14ac:dyDescent="0.3">
      <c r="A313" s="10"/>
      <c r="B313" s="10"/>
      <c r="C313" s="10"/>
      <c r="D313" s="12"/>
      <c r="E313" s="10"/>
      <c r="F313" s="10"/>
      <c r="G313" s="10"/>
      <c r="H313" s="10"/>
      <c r="I313" s="10"/>
      <c r="J313" s="10"/>
      <c r="K313" s="10"/>
      <c r="L313" s="19"/>
      <c r="M313" s="19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</row>
    <row r="314" spans="1:95" ht="21" customHeight="1" x14ac:dyDescent="0.3">
      <c r="A314" s="10"/>
      <c r="B314" s="10"/>
      <c r="C314" s="10"/>
      <c r="D314" s="12"/>
      <c r="E314" s="10"/>
      <c r="F314" s="10"/>
      <c r="G314" s="10"/>
      <c r="H314" s="10"/>
      <c r="I314" s="10"/>
      <c r="J314" s="10"/>
      <c r="K314" s="10"/>
      <c r="L314" s="19"/>
      <c r="M314" s="19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</row>
    <row r="315" spans="1:95" ht="21" customHeight="1" x14ac:dyDescent="0.3">
      <c r="A315" s="10"/>
      <c r="B315" s="10"/>
      <c r="C315" s="10"/>
      <c r="D315" s="12"/>
      <c r="E315" s="10"/>
      <c r="F315" s="10"/>
      <c r="G315" s="10"/>
      <c r="H315" s="10"/>
      <c r="I315" s="10"/>
      <c r="J315" s="10"/>
      <c r="K315" s="10"/>
      <c r="L315" s="19"/>
      <c r="M315" s="19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</row>
    <row r="316" spans="1:95" ht="21" customHeight="1" x14ac:dyDescent="0.3">
      <c r="A316" s="10"/>
      <c r="B316" s="10"/>
      <c r="C316" s="10"/>
      <c r="D316" s="12"/>
      <c r="E316" s="10"/>
      <c r="F316" s="10"/>
      <c r="G316" s="10"/>
      <c r="H316" s="10"/>
      <c r="I316" s="10"/>
      <c r="J316" s="10"/>
      <c r="K316" s="10"/>
      <c r="L316" s="19"/>
      <c r="M316" s="19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</row>
    <row r="317" spans="1:95" ht="21" customHeight="1" x14ac:dyDescent="0.3">
      <c r="A317" s="10"/>
      <c r="B317" s="10"/>
      <c r="C317" s="10"/>
      <c r="D317" s="12"/>
      <c r="E317" s="10"/>
      <c r="F317" s="10"/>
      <c r="G317" s="10"/>
      <c r="H317" s="10"/>
      <c r="I317" s="10"/>
      <c r="J317" s="10"/>
      <c r="K317" s="10"/>
      <c r="L317" s="19"/>
      <c r="M317" s="19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</row>
    <row r="318" spans="1:95" ht="21" customHeight="1" x14ac:dyDescent="0.3">
      <c r="A318" s="10"/>
      <c r="B318" s="10"/>
      <c r="C318" s="10"/>
      <c r="D318" s="12"/>
      <c r="E318" s="10"/>
      <c r="F318" s="10"/>
      <c r="G318" s="10"/>
      <c r="H318" s="10"/>
      <c r="I318" s="10"/>
      <c r="J318" s="10"/>
      <c r="K318" s="10"/>
      <c r="L318" s="19"/>
      <c r="M318" s="19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</row>
    <row r="319" spans="1:95" ht="21" customHeight="1" x14ac:dyDescent="0.3">
      <c r="A319" s="10"/>
      <c r="B319" s="10"/>
      <c r="C319" s="10"/>
      <c r="D319" s="12"/>
      <c r="E319" s="10"/>
      <c r="F319" s="10"/>
      <c r="G319" s="10"/>
      <c r="H319" s="10"/>
      <c r="I319" s="10"/>
      <c r="J319" s="10"/>
      <c r="K319" s="10"/>
      <c r="L319" s="19"/>
      <c r="M319" s="19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</row>
    <row r="320" spans="1:95" ht="21" customHeight="1" x14ac:dyDescent="0.3">
      <c r="A320" s="10"/>
      <c r="B320" s="10"/>
      <c r="C320" s="10"/>
      <c r="D320" s="12"/>
      <c r="E320" s="10"/>
      <c r="F320" s="10"/>
      <c r="G320" s="10"/>
      <c r="H320" s="10"/>
      <c r="I320" s="10"/>
      <c r="J320" s="10"/>
      <c r="K320" s="10"/>
      <c r="L320" s="19"/>
      <c r="M320" s="19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</row>
    <row r="321" spans="1:95" ht="21" customHeight="1" x14ac:dyDescent="0.3">
      <c r="A321" s="10"/>
      <c r="B321" s="10"/>
      <c r="C321" s="10"/>
      <c r="D321" s="12"/>
      <c r="E321" s="10"/>
      <c r="F321" s="10"/>
      <c r="G321" s="10"/>
      <c r="H321" s="10"/>
      <c r="I321" s="10"/>
      <c r="J321" s="10"/>
      <c r="K321" s="10"/>
      <c r="L321" s="19"/>
      <c r="M321" s="19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</row>
    <row r="322" spans="1:95" ht="21" customHeight="1" x14ac:dyDescent="0.3">
      <c r="A322" s="10"/>
      <c r="B322" s="10"/>
      <c r="C322" s="10"/>
      <c r="D322" s="12"/>
      <c r="E322" s="10"/>
      <c r="F322" s="10"/>
      <c r="G322" s="10"/>
      <c r="H322" s="10"/>
      <c r="I322" s="10"/>
      <c r="J322" s="10"/>
      <c r="K322" s="10"/>
      <c r="L322" s="19"/>
      <c r="M322" s="19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</row>
    <row r="323" spans="1:95" ht="21" customHeight="1" x14ac:dyDescent="0.3">
      <c r="A323" s="10"/>
      <c r="B323" s="10"/>
      <c r="C323" s="10"/>
      <c r="D323" s="12"/>
      <c r="E323" s="10"/>
      <c r="F323" s="10"/>
      <c r="G323" s="10"/>
      <c r="H323" s="10"/>
      <c r="I323" s="10"/>
      <c r="J323" s="10"/>
      <c r="K323" s="10"/>
      <c r="L323" s="19"/>
      <c r="M323" s="19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</row>
    <row r="324" spans="1:95" ht="21" customHeight="1" x14ac:dyDescent="0.3">
      <c r="A324" s="10"/>
      <c r="B324" s="10"/>
      <c r="C324" s="10"/>
      <c r="D324" s="12"/>
      <c r="E324" s="10"/>
      <c r="F324" s="10"/>
      <c r="G324" s="10"/>
      <c r="H324" s="10"/>
      <c r="I324" s="10"/>
      <c r="J324" s="10"/>
      <c r="K324" s="10"/>
      <c r="L324" s="19"/>
      <c r="M324" s="19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</row>
    <row r="325" spans="1:95" ht="21" customHeight="1" x14ac:dyDescent="0.3">
      <c r="A325" s="10"/>
      <c r="B325" s="10"/>
      <c r="C325" s="10"/>
      <c r="D325" s="12"/>
      <c r="E325" s="10"/>
      <c r="F325" s="10"/>
      <c r="G325" s="10"/>
      <c r="H325" s="10"/>
      <c r="I325" s="10"/>
      <c r="J325" s="10"/>
      <c r="K325" s="10"/>
      <c r="L325" s="19"/>
      <c r="M325" s="19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</row>
    <row r="326" spans="1:95" ht="21" customHeight="1" x14ac:dyDescent="0.3">
      <c r="A326" s="10"/>
      <c r="B326" s="10"/>
      <c r="C326" s="10"/>
      <c r="D326" s="12"/>
      <c r="E326" s="10"/>
      <c r="F326" s="10"/>
      <c r="G326" s="10"/>
      <c r="H326" s="10"/>
      <c r="I326" s="10"/>
      <c r="J326" s="10"/>
      <c r="K326" s="10"/>
      <c r="L326" s="19"/>
      <c r="M326" s="19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</row>
    <row r="327" spans="1:95" ht="21" customHeight="1" x14ac:dyDescent="0.3">
      <c r="A327" s="10"/>
      <c r="B327" s="10"/>
      <c r="C327" s="10"/>
      <c r="D327" s="12"/>
      <c r="E327" s="10"/>
      <c r="F327" s="10"/>
      <c r="G327" s="10"/>
      <c r="H327" s="10"/>
      <c r="I327" s="10"/>
      <c r="J327" s="10"/>
      <c r="K327" s="10"/>
      <c r="L327" s="19"/>
      <c r="M327" s="19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</row>
    <row r="328" spans="1:95" ht="21" customHeight="1" x14ac:dyDescent="0.3">
      <c r="A328" s="10"/>
      <c r="B328" s="10"/>
      <c r="C328" s="10"/>
      <c r="D328" s="12"/>
      <c r="E328" s="10"/>
      <c r="F328" s="10"/>
      <c r="G328" s="10"/>
      <c r="H328" s="10"/>
      <c r="I328" s="10"/>
      <c r="J328" s="10"/>
      <c r="K328" s="10"/>
      <c r="L328" s="19"/>
      <c r="M328" s="19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</row>
    <row r="329" spans="1:95" ht="21" customHeight="1" x14ac:dyDescent="0.3">
      <c r="A329" s="10"/>
      <c r="B329" s="10"/>
      <c r="C329" s="10"/>
      <c r="D329" s="12"/>
      <c r="E329" s="10"/>
      <c r="F329" s="10"/>
      <c r="G329" s="10"/>
      <c r="H329" s="10"/>
      <c r="I329" s="10"/>
      <c r="J329" s="10"/>
      <c r="K329" s="10"/>
      <c r="L329" s="19"/>
      <c r="M329" s="19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</row>
    <row r="330" spans="1:95" ht="21" customHeight="1" x14ac:dyDescent="0.3">
      <c r="A330" s="10"/>
      <c r="B330" s="10"/>
      <c r="C330" s="10"/>
      <c r="D330" s="12"/>
      <c r="E330" s="10"/>
      <c r="F330" s="10"/>
      <c r="G330" s="10"/>
      <c r="H330" s="10"/>
      <c r="I330" s="10"/>
      <c r="J330" s="10"/>
      <c r="K330" s="10"/>
      <c r="L330" s="19"/>
      <c r="M330" s="19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</row>
    <row r="331" spans="1:95" ht="21" customHeight="1" x14ac:dyDescent="0.3">
      <c r="A331" s="10"/>
      <c r="B331" s="10"/>
      <c r="C331" s="10"/>
      <c r="D331" s="12"/>
      <c r="E331" s="10"/>
      <c r="F331" s="10"/>
      <c r="G331" s="10"/>
      <c r="H331" s="10"/>
      <c r="I331" s="10"/>
      <c r="J331" s="10"/>
      <c r="K331" s="10"/>
      <c r="L331" s="19"/>
      <c r="M331" s="19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</row>
    <row r="332" spans="1:95" ht="21" customHeight="1" x14ac:dyDescent="0.3">
      <c r="A332" s="10"/>
      <c r="B332" s="10"/>
      <c r="C332" s="10"/>
      <c r="D332" s="12"/>
      <c r="E332" s="10"/>
      <c r="F332" s="10"/>
      <c r="G332" s="10"/>
      <c r="H332" s="10"/>
      <c r="I332" s="10"/>
      <c r="J332" s="10"/>
      <c r="K332" s="10"/>
      <c r="L332" s="19"/>
      <c r="M332" s="19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</row>
    <row r="333" spans="1:95" ht="21" customHeight="1" x14ac:dyDescent="0.3">
      <c r="A333" s="10"/>
      <c r="B333" s="10"/>
      <c r="C333" s="10"/>
      <c r="D333" s="12"/>
      <c r="E333" s="10"/>
      <c r="F333" s="10"/>
      <c r="G333" s="10"/>
      <c r="H333" s="10"/>
      <c r="I333" s="10"/>
      <c r="J333" s="10"/>
      <c r="K333" s="10"/>
      <c r="L333" s="19"/>
      <c r="M333" s="19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</row>
    <row r="334" spans="1:95" ht="21" customHeight="1" x14ac:dyDescent="0.3">
      <c r="A334" s="10"/>
      <c r="B334" s="10"/>
      <c r="C334" s="10"/>
      <c r="D334" s="12"/>
      <c r="E334" s="10"/>
      <c r="F334" s="10"/>
      <c r="G334" s="10"/>
      <c r="H334" s="10"/>
      <c r="I334" s="10"/>
      <c r="J334" s="10"/>
      <c r="K334" s="10"/>
      <c r="L334" s="19"/>
      <c r="M334" s="19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</row>
    <row r="335" spans="1:95" ht="21" customHeight="1" x14ac:dyDescent="0.3">
      <c r="A335" s="10"/>
      <c r="B335" s="10"/>
      <c r="C335" s="10"/>
      <c r="D335" s="12"/>
      <c r="E335" s="10"/>
      <c r="F335" s="10"/>
      <c r="G335" s="10"/>
      <c r="H335" s="10"/>
      <c r="I335" s="10"/>
      <c r="J335" s="10"/>
      <c r="K335" s="10"/>
      <c r="L335" s="19"/>
      <c r="M335" s="19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</row>
    <row r="336" spans="1:95" ht="21" customHeight="1" x14ac:dyDescent="0.3">
      <c r="A336" s="10"/>
      <c r="B336" s="10"/>
      <c r="C336" s="10"/>
      <c r="D336" s="12"/>
      <c r="E336" s="10"/>
      <c r="F336" s="10"/>
      <c r="G336" s="10"/>
      <c r="H336" s="10"/>
      <c r="I336" s="10"/>
      <c r="J336" s="10"/>
      <c r="K336" s="10"/>
      <c r="L336" s="19"/>
      <c r="M336" s="19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</row>
    <row r="337" spans="1:95" ht="21" customHeight="1" x14ac:dyDescent="0.3">
      <c r="A337" s="10"/>
      <c r="B337" s="10"/>
      <c r="C337" s="10"/>
      <c r="D337" s="12"/>
      <c r="E337" s="10"/>
      <c r="F337" s="10"/>
      <c r="G337" s="10"/>
      <c r="H337" s="10"/>
      <c r="I337" s="10"/>
      <c r="J337" s="10"/>
      <c r="K337" s="10"/>
      <c r="L337" s="19"/>
      <c r="M337" s="19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</row>
    <row r="338" spans="1:95" ht="21" customHeight="1" x14ac:dyDescent="0.3">
      <c r="A338" s="10"/>
      <c r="B338" s="10"/>
      <c r="C338" s="10"/>
      <c r="D338" s="12"/>
      <c r="E338" s="10"/>
      <c r="F338" s="10"/>
      <c r="G338" s="10"/>
      <c r="H338" s="10"/>
      <c r="I338" s="10"/>
      <c r="J338" s="10"/>
      <c r="K338" s="10"/>
      <c r="L338" s="19"/>
      <c r="M338" s="19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</row>
    <row r="339" spans="1:95" ht="21" customHeight="1" x14ac:dyDescent="0.3">
      <c r="A339" s="10"/>
      <c r="B339" s="10"/>
      <c r="C339" s="10"/>
      <c r="D339" s="12"/>
      <c r="E339" s="10"/>
      <c r="F339" s="10"/>
      <c r="G339" s="10"/>
      <c r="H339" s="10"/>
      <c r="I339" s="10"/>
      <c r="J339" s="10"/>
      <c r="K339" s="10"/>
      <c r="L339" s="19"/>
      <c r="M339" s="19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</row>
    <row r="340" spans="1:95" ht="21" customHeight="1" x14ac:dyDescent="0.3">
      <c r="A340" s="10"/>
      <c r="B340" s="10"/>
      <c r="C340" s="10"/>
      <c r="D340" s="12"/>
      <c r="E340" s="10"/>
      <c r="F340" s="10"/>
      <c r="G340" s="10"/>
      <c r="H340" s="10"/>
      <c r="I340" s="10"/>
      <c r="J340" s="10"/>
      <c r="K340" s="10"/>
      <c r="L340" s="19"/>
      <c r="M340" s="19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</row>
    <row r="341" spans="1:95" ht="21" customHeight="1" x14ac:dyDescent="0.3">
      <c r="A341" s="10"/>
      <c r="B341" s="10"/>
      <c r="C341" s="10"/>
      <c r="D341" s="12"/>
      <c r="E341" s="10"/>
      <c r="F341" s="10"/>
      <c r="G341" s="10"/>
      <c r="H341" s="10"/>
      <c r="I341" s="10"/>
      <c r="J341" s="10"/>
      <c r="K341" s="10"/>
      <c r="L341" s="19"/>
      <c r="M341" s="19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</row>
    <row r="342" spans="1:95" ht="21" customHeight="1" x14ac:dyDescent="0.3">
      <c r="A342" s="10"/>
      <c r="B342" s="10"/>
      <c r="C342" s="10"/>
      <c r="D342" s="12"/>
      <c r="E342" s="10"/>
      <c r="F342" s="10"/>
      <c r="G342" s="10"/>
      <c r="H342" s="10"/>
      <c r="I342" s="10"/>
      <c r="J342" s="10"/>
      <c r="K342" s="10"/>
      <c r="L342" s="19"/>
      <c r="M342" s="19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</row>
    <row r="343" spans="1:95" ht="21" customHeight="1" x14ac:dyDescent="0.3">
      <c r="A343" s="10"/>
      <c r="B343" s="10"/>
      <c r="C343" s="10"/>
      <c r="D343" s="12"/>
      <c r="E343" s="10"/>
      <c r="F343" s="10"/>
      <c r="G343" s="10"/>
      <c r="H343" s="10"/>
      <c r="I343" s="10"/>
      <c r="J343" s="10"/>
      <c r="K343" s="10"/>
      <c r="L343" s="19"/>
      <c r="M343" s="19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</row>
    <row r="344" spans="1:95" ht="21" customHeight="1" x14ac:dyDescent="0.3">
      <c r="A344" s="10"/>
      <c r="B344" s="10"/>
      <c r="C344" s="10"/>
      <c r="D344" s="12"/>
      <c r="E344" s="10"/>
      <c r="F344" s="10"/>
      <c r="G344" s="10"/>
      <c r="H344" s="10"/>
      <c r="I344" s="10"/>
      <c r="J344" s="10"/>
      <c r="K344" s="10"/>
      <c r="L344" s="19"/>
      <c r="M344" s="19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</row>
    <row r="345" spans="1:95" ht="21" customHeight="1" x14ac:dyDescent="0.3">
      <c r="A345" s="10"/>
      <c r="B345" s="10"/>
      <c r="C345" s="10"/>
      <c r="D345" s="12"/>
      <c r="E345" s="10"/>
      <c r="F345" s="10"/>
      <c r="G345" s="10"/>
      <c r="H345" s="10"/>
      <c r="I345" s="10"/>
      <c r="J345" s="10"/>
      <c r="K345" s="10"/>
      <c r="L345" s="19"/>
      <c r="M345" s="19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</row>
    <row r="346" spans="1:95" ht="21" customHeight="1" x14ac:dyDescent="0.3">
      <c r="A346" s="10"/>
      <c r="B346" s="10"/>
      <c r="C346" s="10"/>
      <c r="D346" s="12"/>
      <c r="E346" s="10"/>
      <c r="F346" s="10"/>
      <c r="G346" s="10"/>
      <c r="H346" s="10"/>
      <c r="I346" s="10"/>
      <c r="J346" s="10"/>
      <c r="K346" s="10"/>
      <c r="L346" s="19"/>
      <c r="M346" s="19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</row>
    <row r="347" spans="1:95" ht="21" customHeight="1" x14ac:dyDescent="0.3">
      <c r="A347" s="10"/>
      <c r="B347" s="10"/>
      <c r="C347" s="10"/>
      <c r="D347" s="12"/>
      <c r="E347" s="10"/>
      <c r="F347" s="10"/>
      <c r="G347" s="10"/>
      <c r="H347" s="10"/>
      <c r="I347" s="10"/>
      <c r="J347" s="10"/>
      <c r="K347" s="10"/>
      <c r="L347" s="19"/>
      <c r="M347" s="19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</row>
    <row r="348" spans="1:95" ht="21" customHeight="1" x14ac:dyDescent="0.3">
      <c r="A348" s="10"/>
      <c r="B348" s="10"/>
      <c r="C348" s="10"/>
      <c r="D348" s="12"/>
      <c r="E348" s="10"/>
      <c r="F348" s="10"/>
      <c r="G348" s="10"/>
      <c r="H348" s="10"/>
      <c r="I348" s="10"/>
      <c r="J348" s="10"/>
      <c r="K348" s="10"/>
      <c r="L348" s="19"/>
      <c r="M348" s="19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</row>
    <row r="349" spans="1:95" ht="21" customHeight="1" x14ac:dyDescent="0.3">
      <c r="A349" s="10"/>
      <c r="B349" s="10"/>
      <c r="C349" s="10"/>
      <c r="D349" s="12"/>
      <c r="E349" s="10"/>
      <c r="F349" s="10"/>
      <c r="G349" s="10"/>
      <c r="H349" s="10"/>
      <c r="I349" s="10"/>
      <c r="J349" s="10"/>
      <c r="K349" s="10"/>
      <c r="L349" s="19"/>
      <c r="M349" s="19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</row>
    <row r="350" spans="1:95" ht="21" customHeight="1" x14ac:dyDescent="0.3">
      <c r="A350" s="10"/>
      <c r="B350" s="10"/>
      <c r="C350" s="10"/>
      <c r="D350" s="12"/>
      <c r="E350" s="10"/>
      <c r="F350" s="10"/>
      <c r="G350" s="10"/>
      <c r="H350" s="10"/>
      <c r="I350" s="10"/>
      <c r="J350" s="10"/>
      <c r="K350" s="10"/>
      <c r="L350" s="19"/>
      <c r="M350" s="19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</row>
    <row r="351" spans="1:95" ht="21" customHeight="1" x14ac:dyDescent="0.3">
      <c r="A351" s="10"/>
      <c r="B351" s="10"/>
      <c r="C351" s="10"/>
      <c r="D351" s="12"/>
      <c r="E351" s="10"/>
      <c r="F351" s="10"/>
      <c r="G351" s="10"/>
      <c r="H351" s="10"/>
      <c r="I351" s="10"/>
      <c r="J351" s="10"/>
      <c r="K351" s="10"/>
      <c r="L351" s="19"/>
      <c r="M351" s="19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</row>
    <row r="352" spans="1:95" ht="21" customHeight="1" x14ac:dyDescent="0.3">
      <c r="A352" s="10"/>
      <c r="B352" s="10"/>
      <c r="C352" s="10"/>
      <c r="D352" s="12"/>
      <c r="E352" s="10"/>
      <c r="F352" s="10"/>
      <c r="G352" s="10"/>
      <c r="H352" s="10"/>
      <c r="I352" s="10"/>
      <c r="J352" s="10"/>
      <c r="K352" s="10"/>
      <c r="L352" s="19"/>
      <c r="M352" s="19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</row>
    <row r="353" spans="1:95" ht="21" customHeight="1" x14ac:dyDescent="0.3">
      <c r="A353" s="10"/>
      <c r="B353" s="10"/>
      <c r="C353" s="10"/>
      <c r="D353" s="12"/>
      <c r="E353" s="10"/>
      <c r="F353" s="10"/>
      <c r="G353" s="10"/>
      <c r="H353" s="10"/>
      <c r="I353" s="10"/>
      <c r="J353" s="10"/>
      <c r="K353" s="10"/>
      <c r="L353" s="19"/>
      <c r="M353" s="19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</row>
    <row r="354" spans="1:95" ht="21" customHeight="1" x14ac:dyDescent="0.3">
      <c r="A354" s="10"/>
      <c r="B354" s="10"/>
      <c r="C354" s="10"/>
      <c r="D354" s="12"/>
      <c r="E354" s="10"/>
      <c r="F354" s="10"/>
      <c r="G354" s="10"/>
      <c r="H354" s="10"/>
      <c r="I354" s="10"/>
      <c r="J354" s="10"/>
      <c r="K354" s="10"/>
      <c r="L354" s="19"/>
      <c r="M354" s="19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</row>
    <row r="355" spans="1:95" ht="21" customHeight="1" x14ac:dyDescent="0.3">
      <c r="A355" s="10"/>
      <c r="B355" s="10"/>
      <c r="C355" s="10"/>
      <c r="D355" s="12"/>
      <c r="E355" s="10"/>
      <c r="F355" s="10"/>
      <c r="G355" s="10"/>
      <c r="H355" s="10"/>
      <c r="I355" s="10"/>
      <c r="J355" s="10"/>
      <c r="K355" s="10"/>
      <c r="L355" s="19"/>
      <c r="M355" s="19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</row>
    <row r="356" spans="1:95" ht="21" customHeight="1" x14ac:dyDescent="0.3">
      <c r="A356" s="10"/>
      <c r="B356" s="10"/>
      <c r="C356" s="10"/>
      <c r="D356" s="12"/>
      <c r="E356" s="10"/>
      <c r="F356" s="10"/>
      <c r="G356" s="10"/>
      <c r="H356" s="10"/>
      <c r="I356" s="10"/>
      <c r="J356" s="10"/>
      <c r="K356" s="10"/>
      <c r="L356" s="19"/>
      <c r="M356" s="19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</row>
    <row r="357" spans="1:95" ht="21" customHeight="1" x14ac:dyDescent="0.3">
      <c r="A357" s="10"/>
      <c r="B357" s="10"/>
      <c r="C357" s="10"/>
      <c r="D357" s="12"/>
      <c r="E357" s="10"/>
      <c r="F357" s="10"/>
      <c r="G357" s="10"/>
      <c r="H357" s="10"/>
      <c r="I357" s="10"/>
      <c r="J357" s="10"/>
      <c r="K357" s="10"/>
      <c r="L357" s="19"/>
      <c r="M357" s="19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</row>
    <row r="358" spans="1:95" ht="21" customHeight="1" x14ac:dyDescent="0.3">
      <c r="A358" s="10"/>
      <c r="B358" s="10"/>
      <c r="C358" s="10"/>
      <c r="D358" s="12"/>
      <c r="E358" s="10"/>
      <c r="F358" s="10"/>
      <c r="G358" s="10"/>
      <c r="H358" s="10"/>
      <c r="I358" s="10"/>
      <c r="J358" s="10"/>
      <c r="K358" s="10"/>
      <c r="L358" s="19"/>
      <c r="M358" s="19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</row>
    <row r="359" spans="1:95" ht="21" customHeight="1" x14ac:dyDescent="0.3">
      <c r="A359" s="10"/>
      <c r="B359" s="10"/>
      <c r="C359" s="10"/>
      <c r="D359" s="12"/>
      <c r="E359" s="10"/>
      <c r="F359" s="10"/>
      <c r="G359" s="10"/>
      <c r="H359" s="10"/>
      <c r="I359" s="10"/>
      <c r="J359" s="10"/>
      <c r="K359" s="10"/>
      <c r="L359" s="19"/>
      <c r="M359" s="19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</row>
    <row r="360" spans="1:95" ht="21" customHeight="1" x14ac:dyDescent="0.3">
      <c r="A360" s="10"/>
      <c r="B360" s="10"/>
      <c r="C360" s="10"/>
      <c r="D360" s="12"/>
      <c r="E360" s="10"/>
      <c r="F360" s="10"/>
      <c r="G360" s="10"/>
      <c r="H360" s="10"/>
      <c r="I360" s="10"/>
      <c r="J360" s="10"/>
      <c r="K360" s="10"/>
      <c r="L360" s="19"/>
      <c r="M360" s="19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</row>
    <row r="361" spans="1:95" ht="21" customHeight="1" x14ac:dyDescent="0.3">
      <c r="A361" s="10"/>
      <c r="B361" s="10"/>
      <c r="C361" s="10"/>
      <c r="D361" s="12"/>
      <c r="E361" s="10"/>
      <c r="F361" s="10"/>
      <c r="G361" s="10"/>
      <c r="H361" s="10"/>
      <c r="I361" s="10"/>
      <c r="J361" s="10"/>
      <c r="K361" s="10"/>
      <c r="L361" s="19"/>
      <c r="M361" s="19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</row>
    <row r="362" spans="1:95" ht="21" customHeight="1" x14ac:dyDescent="0.3">
      <c r="A362" s="10"/>
      <c r="B362" s="10"/>
      <c r="C362" s="10"/>
      <c r="D362" s="12"/>
      <c r="E362" s="10"/>
      <c r="F362" s="10"/>
      <c r="G362" s="10"/>
      <c r="H362" s="10"/>
      <c r="I362" s="10"/>
      <c r="J362" s="10"/>
      <c r="K362" s="10"/>
      <c r="L362" s="19"/>
      <c r="M362" s="19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</row>
    <row r="363" spans="1:95" ht="21" customHeight="1" x14ac:dyDescent="0.3">
      <c r="A363" s="10"/>
      <c r="B363" s="10"/>
      <c r="C363" s="10"/>
      <c r="D363" s="12"/>
      <c r="E363" s="10"/>
      <c r="F363" s="10"/>
      <c r="G363" s="10"/>
      <c r="H363" s="10"/>
      <c r="I363" s="10"/>
      <c r="J363" s="10"/>
      <c r="K363" s="10"/>
      <c r="L363" s="19"/>
      <c r="M363" s="19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</row>
    <row r="364" spans="1:95" ht="21" customHeight="1" x14ac:dyDescent="0.3">
      <c r="A364" s="10"/>
      <c r="B364" s="10"/>
      <c r="C364" s="10"/>
      <c r="D364" s="12"/>
      <c r="E364" s="10"/>
      <c r="F364" s="10"/>
      <c r="G364" s="10"/>
      <c r="H364" s="10"/>
      <c r="I364" s="10"/>
      <c r="J364" s="10"/>
      <c r="K364" s="10"/>
      <c r="L364" s="19"/>
      <c r="M364" s="19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</row>
    <row r="365" spans="1:95" ht="21" customHeight="1" x14ac:dyDescent="0.3">
      <c r="A365" s="10"/>
      <c r="B365" s="10"/>
      <c r="C365" s="10"/>
      <c r="D365" s="12"/>
      <c r="E365" s="10"/>
      <c r="F365" s="10"/>
      <c r="G365" s="10"/>
      <c r="H365" s="10"/>
      <c r="I365" s="10"/>
      <c r="J365" s="10"/>
      <c r="K365" s="10"/>
      <c r="L365" s="19"/>
      <c r="M365" s="19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</row>
    <row r="366" spans="1:95" ht="21" customHeight="1" x14ac:dyDescent="0.3">
      <c r="A366" s="10"/>
      <c r="B366" s="10"/>
      <c r="C366" s="10"/>
      <c r="D366" s="12"/>
      <c r="E366" s="10"/>
      <c r="F366" s="10"/>
      <c r="G366" s="10"/>
      <c r="H366" s="10"/>
      <c r="I366" s="10"/>
      <c r="J366" s="10"/>
      <c r="K366" s="10"/>
      <c r="L366" s="19"/>
      <c r="M366" s="19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</row>
    <row r="367" spans="1:95" ht="21" customHeight="1" x14ac:dyDescent="0.3">
      <c r="A367" s="10"/>
      <c r="B367" s="10"/>
      <c r="C367" s="10"/>
      <c r="D367" s="12"/>
      <c r="E367" s="10"/>
      <c r="F367" s="10"/>
      <c r="G367" s="10"/>
      <c r="H367" s="10"/>
      <c r="I367" s="10"/>
      <c r="J367" s="10"/>
      <c r="K367" s="10"/>
      <c r="L367" s="19"/>
      <c r="M367" s="19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</row>
    <row r="368" spans="1:95" ht="21" customHeight="1" x14ac:dyDescent="0.3">
      <c r="A368" s="10"/>
      <c r="B368" s="10"/>
      <c r="C368" s="10"/>
      <c r="D368" s="12"/>
      <c r="E368" s="10"/>
      <c r="F368" s="10"/>
      <c r="G368" s="10"/>
      <c r="H368" s="10"/>
      <c r="I368" s="10"/>
      <c r="J368" s="10"/>
      <c r="K368" s="10"/>
      <c r="L368" s="19"/>
      <c r="M368" s="19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</row>
    <row r="369" spans="1:95" ht="21" customHeight="1" x14ac:dyDescent="0.3">
      <c r="A369" s="10"/>
      <c r="B369" s="10"/>
      <c r="C369" s="10"/>
      <c r="D369" s="12"/>
      <c r="E369" s="10"/>
      <c r="F369" s="10"/>
      <c r="G369" s="10"/>
      <c r="H369" s="10"/>
      <c r="I369" s="10"/>
      <c r="J369" s="10"/>
      <c r="K369" s="10"/>
      <c r="L369" s="19"/>
      <c r="M369" s="19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</row>
    <row r="370" spans="1:95" ht="21" customHeight="1" x14ac:dyDescent="0.3">
      <c r="A370" s="10"/>
      <c r="B370" s="10"/>
      <c r="C370" s="10"/>
      <c r="D370" s="12"/>
      <c r="E370" s="10"/>
      <c r="F370" s="10"/>
      <c r="G370" s="10"/>
      <c r="H370" s="10"/>
      <c r="I370" s="10"/>
      <c r="J370" s="10"/>
      <c r="K370" s="10"/>
      <c r="L370" s="19"/>
      <c r="M370" s="19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</row>
    <row r="371" spans="1:95" ht="21" customHeight="1" x14ac:dyDescent="0.3">
      <c r="A371" s="10"/>
      <c r="B371" s="10"/>
      <c r="C371" s="10"/>
      <c r="D371" s="12"/>
      <c r="E371" s="10"/>
      <c r="F371" s="10"/>
      <c r="G371" s="10"/>
      <c r="H371" s="10"/>
      <c r="I371" s="10"/>
      <c r="J371" s="10"/>
      <c r="K371" s="10"/>
      <c r="L371" s="19"/>
      <c r="M371" s="19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</row>
    <row r="372" spans="1:95" ht="21" customHeight="1" x14ac:dyDescent="0.3">
      <c r="A372" s="10"/>
      <c r="B372" s="10"/>
      <c r="C372" s="10"/>
      <c r="D372" s="12"/>
      <c r="E372" s="10"/>
      <c r="F372" s="10"/>
      <c r="G372" s="10"/>
      <c r="H372" s="10"/>
      <c r="I372" s="10"/>
      <c r="J372" s="10"/>
      <c r="K372" s="10"/>
      <c r="L372" s="19"/>
      <c r="M372" s="19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</row>
    <row r="373" spans="1:95" ht="21" customHeight="1" x14ac:dyDescent="0.3">
      <c r="A373" s="10"/>
      <c r="B373" s="10"/>
      <c r="C373" s="10"/>
      <c r="D373" s="12"/>
      <c r="E373" s="10"/>
      <c r="F373" s="10"/>
      <c r="G373" s="10"/>
      <c r="H373" s="10"/>
      <c r="I373" s="10"/>
      <c r="J373" s="10"/>
      <c r="K373" s="10"/>
      <c r="L373" s="19"/>
      <c r="M373" s="19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</row>
    <row r="374" spans="1:95" ht="21" customHeight="1" x14ac:dyDescent="0.3">
      <c r="A374" s="10"/>
      <c r="B374" s="10"/>
      <c r="C374" s="10"/>
      <c r="D374" s="12"/>
      <c r="E374" s="10"/>
      <c r="F374" s="10"/>
      <c r="G374" s="10"/>
      <c r="H374" s="10"/>
      <c r="I374" s="10"/>
      <c r="J374" s="10"/>
      <c r="K374" s="10"/>
      <c r="L374" s="19"/>
      <c r="M374" s="19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</row>
    <row r="375" spans="1:95" ht="21" customHeight="1" x14ac:dyDescent="0.3">
      <c r="A375" s="10"/>
      <c r="B375" s="10"/>
      <c r="C375" s="10"/>
      <c r="D375" s="12"/>
      <c r="E375" s="10"/>
      <c r="F375" s="10"/>
      <c r="G375" s="10"/>
      <c r="H375" s="10"/>
      <c r="I375" s="10"/>
      <c r="J375" s="10"/>
      <c r="K375" s="10"/>
      <c r="L375" s="19"/>
      <c r="M375" s="19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</row>
    <row r="376" spans="1:95" ht="21" customHeight="1" x14ac:dyDescent="0.3">
      <c r="A376" s="10"/>
      <c r="B376" s="10"/>
      <c r="C376" s="10"/>
      <c r="D376" s="12"/>
      <c r="E376" s="10"/>
      <c r="F376" s="10"/>
      <c r="G376" s="10"/>
      <c r="H376" s="10"/>
      <c r="I376" s="10"/>
      <c r="J376" s="10"/>
      <c r="K376" s="10"/>
      <c r="L376" s="19"/>
      <c r="M376" s="19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</row>
    <row r="377" spans="1:95" ht="21" customHeight="1" x14ac:dyDescent="0.3">
      <c r="A377" s="10"/>
      <c r="B377" s="10"/>
      <c r="C377" s="10"/>
      <c r="D377" s="12"/>
      <c r="E377" s="10"/>
      <c r="F377" s="10"/>
      <c r="G377" s="10"/>
      <c r="H377" s="10"/>
      <c r="I377" s="10"/>
      <c r="J377" s="10"/>
      <c r="K377" s="10"/>
      <c r="L377" s="19"/>
      <c r="M377" s="19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</row>
    <row r="378" spans="1:95" ht="21" customHeight="1" x14ac:dyDescent="0.3">
      <c r="A378" s="10"/>
      <c r="B378" s="10"/>
      <c r="C378" s="10"/>
      <c r="D378" s="12"/>
      <c r="E378" s="10"/>
      <c r="F378" s="10"/>
      <c r="G378" s="10"/>
      <c r="H378" s="10"/>
      <c r="I378" s="10"/>
      <c r="J378" s="10"/>
      <c r="K378" s="10"/>
      <c r="L378" s="19"/>
      <c r="M378" s="19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</row>
    <row r="379" spans="1:95" ht="21" customHeight="1" x14ac:dyDescent="0.3">
      <c r="A379" s="10"/>
      <c r="B379" s="10"/>
      <c r="C379" s="10"/>
      <c r="D379" s="12"/>
      <c r="E379" s="10"/>
      <c r="F379" s="10"/>
      <c r="G379" s="10"/>
      <c r="H379" s="10"/>
      <c r="I379" s="10"/>
      <c r="J379" s="10"/>
      <c r="K379" s="10"/>
      <c r="L379" s="19"/>
      <c r="M379" s="19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</row>
    <row r="380" spans="1:95" ht="21" customHeight="1" x14ac:dyDescent="0.3">
      <c r="A380" s="10"/>
      <c r="B380" s="10"/>
      <c r="C380" s="10"/>
      <c r="D380" s="12"/>
      <c r="E380" s="10"/>
      <c r="F380" s="10"/>
      <c r="G380" s="10"/>
      <c r="H380" s="10"/>
      <c r="I380" s="10"/>
      <c r="J380" s="10"/>
      <c r="K380" s="10"/>
      <c r="L380" s="19"/>
      <c r="M380" s="19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</row>
    <row r="381" spans="1:95" ht="21" customHeight="1" x14ac:dyDescent="0.3">
      <c r="A381" s="10"/>
      <c r="B381" s="10"/>
      <c r="C381" s="10"/>
      <c r="D381" s="12"/>
      <c r="E381" s="10"/>
      <c r="F381" s="10"/>
      <c r="G381" s="10"/>
      <c r="H381" s="10"/>
      <c r="I381" s="10"/>
      <c r="J381" s="10"/>
      <c r="K381" s="10"/>
      <c r="L381" s="19"/>
      <c r="M381" s="19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</row>
    <row r="382" spans="1:95" ht="21" customHeight="1" x14ac:dyDescent="0.3">
      <c r="A382" s="10"/>
      <c r="B382" s="10"/>
      <c r="C382" s="10"/>
      <c r="D382" s="12"/>
      <c r="E382" s="10"/>
      <c r="F382" s="10"/>
      <c r="G382" s="10"/>
      <c r="H382" s="10"/>
      <c r="I382" s="10"/>
      <c r="J382" s="10"/>
      <c r="K382" s="10"/>
      <c r="L382" s="19"/>
      <c r="M382" s="19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</row>
    <row r="383" spans="1:95" ht="21" customHeight="1" x14ac:dyDescent="0.3">
      <c r="A383" s="10"/>
      <c r="B383" s="10"/>
      <c r="C383" s="10"/>
      <c r="D383" s="12"/>
      <c r="E383" s="10"/>
      <c r="F383" s="10"/>
      <c r="G383" s="10"/>
      <c r="H383" s="10"/>
      <c r="I383" s="10"/>
      <c r="J383" s="10"/>
      <c r="K383" s="10"/>
      <c r="L383" s="19"/>
      <c r="M383" s="19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</row>
    <row r="384" spans="1:95" ht="21" customHeight="1" x14ac:dyDescent="0.3">
      <c r="A384" s="10"/>
      <c r="B384" s="10"/>
      <c r="C384" s="10"/>
      <c r="D384" s="12"/>
      <c r="E384" s="10"/>
      <c r="F384" s="10"/>
      <c r="G384" s="10"/>
      <c r="H384" s="10"/>
      <c r="I384" s="10"/>
      <c r="J384" s="10"/>
      <c r="K384" s="10"/>
      <c r="L384" s="19"/>
      <c r="M384" s="19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</row>
    <row r="385" spans="1:95" ht="21" customHeight="1" x14ac:dyDescent="0.3">
      <c r="A385" s="10"/>
      <c r="B385" s="10"/>
      <c r="C385" s="10"/>
      <c r="D385" s="12"/>
      <c r="E385" s="10"/>
      <c r="F385" s="10"/>
      <c r="G385" s="10"/>
      <c r="H385" s="10"/>
      <c r="I385" s="10"/>
      <c r="J385" s="10"/>
      <c r="K385" s="10"/>
      <c r="L385" s="19"/>
      <c r="M385" s="19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</row>
    <row r="386" spans="1:95" ht="21" customHeight="1" x14ac:dyDescent="0.3">
      <c r="A386" s="10"/>
      <c r="B386" s="10"/>
      <c r="C386" s="10"/>
      <c r="D386" s="12"/>
      <c r="E386" s="10"/>
      <c r="F386" s="10"/>
      <c r="G386" s="10"/>
      <c r="H386" s="10"/>
      <c r="I386" s="10"/>
      <c r="J386" s="10"/>
      <c r="K386" s="10"/>
      <c r="L386" s="19"/>
      <c r="M386" s="19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</row>
    <row r="387" spans="1:95" ht="21" customHeight="1" x14ac:dyDescent="0.3">
      <c r="A387" s="10"/>
      <c r="B387" s="10"/>
      <c r="C387" s="10"/>
      <c r="D387" s="12"/>
      <c r="E387" s="10"/>
      <c r="F387" s="10"/>
      <c r="G387" s="10"/>
      <c r="H387" s="10"/>
      <c r="I387" s="10"/>
      <c r="J387" s="10"/>
      <c r="K387" s="10"/>
      <c r="L387" s="19"/>
      <c r="M387" s="19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</row>
    <row r="388" spans="1:95" ht="21" customHeight="1" x14ac:dyDescent="0.3">
      <c r="A388" s="10"/>
      <c r="B388" s="10"/>
      <c r="C388" s="10"/>
      <c r="D388" s="12"/>
      <c r="E388" s="10"/>
      <c r="F388" s="10"/>
      <c r="G388" s="10"/>
      <c r="H388" s="10"/>
      <c r="I388" s="10"/>
      <c r="J388" s="10"/>
      <c r="K388" s="10"/>
      <c r="L388" s="19"/>
      <c r="M388" s="19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</row>
    <row r="389" spans="1:95" ht="21" customHeight="1" x14ac:dyDescent="0.3">
      <c r="A389" s="10"/>
      <c r="B389" s="10"/>
      <c r="C389" s="10"/>
      <c r="D389" s="12"/>
      <c r="E389" s="10"/>
      <c r="F389" s="10"/>
      <c r="G389" s="10"/>
      <c r="H389" s="10"/>
      <c r="I389" s="10"/>
      <c r="J389" s="10"/>
      <c r="K389" s="10"/>
      <c r="L389" s="19"/>
      <c r="M389" s="19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</row>
    <row r="390" spans="1:95" ht="21" customHeight="1" x14ac:dyDescent="0.3">
      <c r="A390" s="10"/>
      <c r="B390" s="10"/>
      <c r="C390" s="10"/>
      <c r="D390" s="12"/>
      <c r="E390" s="10"/>
      <c r="F390" s="10"/>
      <c r="G390" s="10"/>
      <c r="H390" s="10"/>
      <c r="I390" s="10"/>
      <c r="J390" s="10"/>
      <c r="K390" s="10"/>
      <c r="L390" s="19"/>
      <c r="M390" s="19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</row>
    <row r="391" spans="1:95" ht="21" customHeight="1" x14ac:dyDescent="0.3">
      <c r="A391" s="10"/>
      <c r="B391" s="10"/>
      <c r="C391" s="10"/>
      <c r="D391" s="12"/>
      <c r="E391" s="10"/>
      <c r="F391" s="10"/>
      <c r="G391" s="10"/>
      <c r="H391" s="10"/>
      <c r="I391" s="10"/>
      <c r="J391" s="10"/>
      <c r="K391" s="10"/>
      <c r="L391" s="19"/>
      <c r="M391" s="19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</row>
    <row r="392" spans="1:95" ht="21" customHeight="1" x14ac:dyDescent="0.3">
      <c r="A392" s="10"/>
      <c r="B392" s="10"/>
      <c r="C392" s="10"/>
      <c r="D392" s="12"/>
      <c r="E392" s="10"/>
      <c r="F392" s="10"/>
      <c r="G392" s="10"/>
      <c r="H392" s="10"/>
      <c r="I392" s="10"/>
      <c r="J392" s="10"/>
      <c r="K392" s="10"/>
      <c r="L392" s="19"/>
      <c r="M392" s="19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</row>
    <row r="393" spans="1:95" ht="21" customHeight="1" x14ac:dyDescent="0.3">
      <c r="A393" s="10"/>
      <c r="B393" s="10"/>
      <c r="C393" s="10"/>
      <c r="D393" s="12"/>
      <c r="E393" s="10"/>
      <c r="F393" s="10"/>
      <c r="G393" s="10"/>
      <c r="H393" s="10"/>
      <c r="I393" s="10"/>
      <c r="J393" s="10"/>
      <c r="K393" s="10"/>
      <c r="L393" s="19"/>
      <c r="M393" s="19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</row>
    <row r="394" spans="1:95" ht="21" customHeight="1" x14ac:dyDescent="0.3">
      <c r="A394" s="10"/>
      <c r="B394" s="10"/>
      <c r="C394" s="10"/>
      <c r="D394" s="12"/>
      <c r="E394" s="10"/>
      <c r="F394" s="10"/>
      <c r="G394" s="10"/>
      <c r="H394" s="10"/>
      <c r="I394" s="10"/>
      <c r="J394" s="10"/>
      <c r="K394" s="10"/>
      <c r="L394" s="19"/>
      <c r="M394" s="19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</row>
    <row r="395" spans="1:95" ht="21" customHeight="1" x14ac:dyDescent="0.3">
      <c r="A395" s="10"/>
      <c r="B395" s="10"/>
      <c r="C395" s="10"/>
      <c r="D395" s="12"/>
      <c r="E395" s="10"/>
      <c r="F395" s="10"/>
      <c r="G395" s="10"/>
      <c r="H395" s="10"/>
      <c r="I395" s="10"/>
      <c r="J395" s="10"/>
      <c r="K395" s="10"/>
      <c r="L395" s="19"/>
      <c r="M395" s="19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</row>
    <row r="396" spans="1:95" ht="21" customHeight="1" x14ac:dyDescent="0.3">
      <c r="A396" s="10"/>
      <c r="B396" s="10"/>
      <c r="C396" s="10"/>
      <c r="D396" s="12"/>
      <c r="E396" s="10"/>
      <c r="F396" s="10"/>
      <c r="G396" s="10"/>
      <c r="H396" s="10"/>
      <c r="I396" s="10"/>
      <c r="J396" s="10"/>
      <c r="K396" s="10"/>
      <c r="L396" s="19"/>
      <c r="M396" s="19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</row>
    <row r="397" spans="1:95" ht="21" customHeight="1" x14ac:dyDescent="0.3">
      <c r="A397" s="10"/>
      <c r="B397" s="10"/>
      <c r="C397" s="10"/>
      <c r="D397" s="12"/>
      <c r="E397" s="10"/>
      <c r="F397" s="10"/>
      <c r="G397" s="10"/>
      <c r="H397" s="10"/>
      <c r="I397" s="10"/>
      <c r="J397" s="10"/>
      <c r="K397" s="10"/>
      <c r="L397" s="19"/>
      <c r="M397" s="19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</row>
    <row r="398" spans="1:95" ht="21" customHeight="1" x14ac:dyDescent="0.3">
      <c r="A398" s="10"/>
      <c r="B398" s="10"/>
      <c r="C398" s="10"/>
      <c r="D398" s="12"/>
      <c r="E398" s="10"/>
      <c r="F398" s="10"/>
      <c r="G398" s="10"/>
      <c r="H398" s="10"/>
      <c r="I398" s="10"/>
      <c r="J398" s="10"/>
      <c r="K398" s="10"/>
      <c r="L398" s="19"/>
      <c r="M398" s="19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</row>
    <row r="399" spans="1:95" ht="21" customHeight="1" x14ac:dyDescent="0.3">
      <c r="A399" s="10"/>
      <c r="B399" s="10"/>
      <c r="C399" s="10"/>
      <c r="D399" s="12"/>
      <c r="E399" s="10"/>
      <c r="F399" s="10"/>
      <c r="G399" s="10"/>
      <c r="H399" s="10"/>
      <c r="I399" s="10"/>
      <c r="J399" s="10"/>
      <c r="K399" s="10"/>
      <c r="L399" s="19"/>
      <c r="M399" s="19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</row>
    <row r="400" spans="1:95" ht="21" customHeight="1" x14ac:dyDescent="0.3">
      <c r="A400" s="10"/>
      <c r="B400" s="10"/>
      <c r="C400" s="10"/>
      <c r="D400" s="12"/>
      <c r="E400" s="10"/>
      <c r="F400" s="10"/>
      <c r="G400" s="10"/>
      <c r="H400" s="10"/>
      <c r="I400" s="10"/>
      <c r="J400" s="10"/>
      <c r="K400" s="10"/>
      <c r="L400" s="19"/>
      <c r="M400" s="19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</row>
    <row r="401" spans="1:95" ht="21" customHeight="1" x14ac:dyDescent="0.3">
      <c r="A401" s="10"/>
      <c r="B401" s="10"/>
      <c r="C401" s="10"/>
      <c r="D401" s="12"/>
      <c r="E401" s="10"/>
      <c r="F401" s="10"/>
      <c r="G401" s="10"/>
      <c r="H401" s="10"/>
      <c r="I401" s="10"/>
      <c r="J401" s="10"/>
      <c r="K401" s="10"/>
      <c r="L401" s="19"/>
      <c r="M401" s="19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</row>
    <row r="402" spans="1:95" ht="21" customHeight="1" x14ac:dyDescent="0.3">
      <c r="A402" s="10"/>
      <c r="B402" s="10"/>
      <c r="C402" s="10"/>
      <c r="D402" s="12"/>
      <c r="E402" s="10"/>
      <c r="F402" s="10"/>
      <c r="G402" s="10"/>
      <c r="H402" s="10"/>
      <c r="I402" s="10"/>
      <c r="J402" s="10"/>
      <c r="K402" s="10"/>
      <c r="L402" s="19"/>
      <c r="M402" s="19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</row>
    <row r="403" spans="1:95" ht="21" customHeight="1" x14ac:dyDescent="0.3">
      <c r="A403" s="10"/>
      <c r="B403" s="10"/>
      <c r="C403" s="10"/>
      <c r="D403" s="12"/>
      <c r="E403" s="10"/>
      <c r="F403" s="10"/>
      <c r="G403" s="10"/>
      <c r="H403" s="10"/>
      <c r="I403" s="10"/>
      <c r="J403" s="10"/>
      <c r="K403" s="10"/>
      <c r="L403" s="19"/>
      <c r="M403" s="19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</row>
    <row r="404" spans="1:95" ht="21" customHeight="1" x14ac:dyDescent="0.3">
      <c r="A404" s="10"/>
      <c r="B404" s="10"/>
      <c r="C404" s="10"/>
      <c r="D404" s="12"/>
      <c r="E404" s="10"/>
      <c r="F404" s="10"/>
      <c r="G404" s="10"/>
      <c r="H404" s="10"/>
      <c r="I404" s="10"/>
      <c r="J404" s="10"/>
      <c r="K404" s="10"/>
      <c r="L404" s="19"/>
      <c r="M404" s="19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</row>
    <row r="405" spans="1:95" ht="21" customHeight="1" x14ac:dyDescent="0.3">
      <c r="A405" s="10"/>
      <c r="B405" s="10"/>
      <c r="C405" s="10"/>
      <c r="D405" s="12"/>
      <c r="E405" s="10"/>
      <c r="F405" s="10"/>
      <c r="G405" s="10"/>
      <c r="H405" s="10"/>
      <c r="I405" s="10"/>
      <c r="J405" s="10"/>
      <c r="K405" s="10"/>
      <c r="L405" s="19"/>
      <c r="M405" s="19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</row>
    <row r="406" spans="1:95" ht="21" customHeight="1" x14ac:dyDescent="0.3">
      <c r="A406" s="10"/>
      <c r="B406" s="10"/>
      <c r="C406" s="10"/>
      <c r="D406" s="12"/>
      <c r="E406" s="10"/>
      <c r="F406" s="10"/>
      <c r="G406" s="10"/>
      <c r="H406" s="10"/>
      <c r="I406" s="10"/>
      <c r="J406" s="10"/>
      <c r="K406" s="10"/>
      <c r="L406" s="19"/>
      <c r="M406" s="19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</row>
    <row r="407" spans="1:95" ht="21" customHeight="1" x14ac:dyDescent="0.3">
      <c r="A407" s="10"/>
      <c r="B407" s="10"/>
      <c r="C407" s="10"/>
      <c r="D407" s="12"/>
      <c r="E407" s="10"/>
      <c r="F407" s="10"/>
      <c r="G407" s="10"/>
      <c r="H407" s="10"/>
      <c r="I407" s="10"/>
      <c r="J407" s="10"/>
      <c r="K407" s="10"/>
      <c r="L407" s="19"/>
      <c r="M407" s="19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</row>
    <row r="408" spans="1:95" ht="21" customHeight="1" x14ac:dyDescent="0.3">
      <c r="A408" s="10"/>
      <c r="B408" s="10"/>
      <c r="C408" s="10"/>
      <c r="D408" s="12"/>
      <c r="E408" s="10"/>
      <c r="F408" s="10"/>
      <c r="G408" s="10"/>
      <c r="H408" s="10"/>
      <c r="I408" s="10"/>
      <c r="J408" s="10"/>
      <c r="K408" s="10"/>
      <c r="L408" s="19"/>
      <c r="M408" s="19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</row>
    <row r="409" spans="1:95" ht="21" customHeight="1" x14ac:dyDescent="0.3">
      <c r="A409" s="10"/>
      <c r="B409" s="10"/>
      <c r="C409" s="10"/>
      <c r="D409" s="12"/>
      <c r="E409" s="10"/>
      <c r="F409" s="10"/>
      <c r="G409" s="10"/>
      <c r="H409" s="10"/>
      <c r="I409" s="10"/>
      <c r="J409" s="10"/>
      <c r="K409" s="10"/>
      <c r="L409" s="19"/>
      <c r="M409" s="19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</row>
    <row r="410" spans="1:95" ht="21" customHeight="1" x14ac:dyDescent="0.3">
      <c r="A410" s="10"/>
      <c r="B410" s="10"/>
      <c r="C410" s="10"/>
      <c r="D410" s="12"/>
      <c r="E410" s="10"/>
      <c r="F410" s="10"/>
      <c r="G410" s="10"/>
      <c r="H410" s="10"/>
      <c r="I410" s="10"/>
      <c r="J410" s="10"/>
      <c r="K410" s="10"/>
      <c r="L410" s="19"/>
      <c r="M410" s="19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</row>
    <row r="411" spans="1:95" ht="21" customHeight="1" x14ac:dyDescent="0.3">
      <c r="A411" s="10"/>
      <c r="B411" s="10"/>
      <c r="C411" s="10"/>
      <c r="D411" s="12"/>
      <c r="E411" s="10"/>
      <c r="F411" s="10"/>
      <c r="G411" s="10"/>
      <c r="H411" s="10"/>
      <c r="I411" s="10"/>
      <c r="J411" s="10"/>
      <c r="K411" s="10"/>
      <c r="L411" s="19"/>
      <c r="M411" s="19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</row>
    <row r="412" spans="1:95" ht="21" customHeight="1" x14ac:dyDescent="0.3">
      <c r="A412" s="10"/>
      <c r="B412" s="10"/>
      <c r="C412" s="10"/>
      <c r="D412" s="12"/>
      <c r="E412" s="10"/>
      <c r="F412" s="10"/>
      <c r="G412" s="10"/>
      <c r="H412" s="10"/>
      <c r="I412" s="10"/>
      <c r="J412" s="10"/>
      <c r="K412" s="10"/>
      <c r="L412" s="19"/>
      <c r="M412" s="19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</row>
    <row r="413" spans="1:95" ht="21" customHeight="1" x14ac:dyDescent="0.3">
      <c r="A413" s="10"/>
      <c r="B413" s="10"/>
      <c r="C413" s="10"/>
      <c r="D413" s="12"/>
      <c r="E413" s="10"/>
      <c r="F413" s="10"/>
      <c r="G413" s="10"/>
      <c r="H413" s="10"/>
      <c r="I413" s="10"/>
      <c r="J413" s="10"/>
      <c r="K413" s="10"/>
      <c r="L413" s="19"/>
      <c r="M413" s="19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</row>
    <row r="414" spans="1:95" ht="21" customHeight="1" x14ac:dyDescent="0.3">
      <c r="A414" s="10"/>
      <c r="B414" s="10"/>
      <c r="C414" s="10"/>
      <c r="D414" s="12"/>
      <c r="E414" s="10"/>
      <c r="F414" s="10"/>
      <c r="G414" s="10"/>
      <c r="H414" s="10"/>
      <c r="I414" s="10"/>
      <c r="J414" s="10"/>
      <c r="K414" s="10"/>
      <c r="L414" s="19"/>
      <c r="M414" s="19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</row>
    <row r="415" spans="1:95" ht="21" customHeight="1" x14ac:dyDescent="0.3">
      <c r="A415" s="10"/>
      <c r="B415" s="10"/>
      <c r="C415" s="10"/>
      <c r="D415" s="12"/>
      <c r="E415" s="10"/>
      <c r="F415" s="10"/>
      <c r="G415" s="10"/>
      <c r="H415" s="10"/>
      <c r="I415" s="10"/>
      <c r="J415" s="10"/>
      <c r="K415" s="10"/>
      <c r="L415" s="19"/>
      <c r="M415" s="19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</row>
    <row r="416" spans="1:95" ht="21" customHeight="1" x14ac:dyDescent="0.3">
      <c r="A416" s="10"/>
      <c r="B416" s="10"/>
      <c r="C416" s="10"/>
      <c r="D416" s="12"/>
      <c r="E416" s="10"/>
      <c r="F416" s="10"/>
      <c r="G416" s="10"/>
      <c r="H416" s="10"/>
      <c r="I416" s="10"/>
      <c r="J416" s="10"/>
      <c r="K416" s="10"/>
      <c r="L416" s="19"/>
      <c r="M416" s="19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</row>
    <row r="417" spans="1:95" ht="21" customHeight="1" x14ac:dyDescent="0.3">
      <c r="A417" s="10"/>
      <c r="B417" s="10"/>
      <c r="C417" s="10"/>
      <c r="D417" s="12"/>
      <c r="E417" s="10"/>
      <c r="F417" s="10"/>
      <c r="G417" s="10"/>
      <c r="H417" s="10"/>
      <c r="I417" s="10"/>
      <c r="J417" s="10"/>
      <c r="K417" s="10"/>
      <c r="L417" s="19"/>
      <c r="M417" s="19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</row>
    <row r="418" spans="1:95" ht="21" customHeight="1" x14ac:dyDescent="0.3">
      <c r="A418" s="10"/>
      <c r="B418" s="10"/>
      <c r="C418" s="10"/>
      <c r="D418" s="12"/>
      <c r="E418" s="10"/>
      <c r="F418" s="10"/>
      <c r="G418" s="10"/>
      <c r="H418" s="10"/>
      <c r="I418" s="10"/>
      <c r="J418" s="10"/>
      <c r="K418" s="10"/>
      <c r="L418" s="19"/>
      <c r="M418" s="19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</row>
    <row r="419" spans="1:95" ht="21" customHeight="1" x14ac:dyDescent="0.3">
      <c r="A419" s="10"/>
      <c r="B419" s="10"/>
      <c r="C419" s="10"/>
      <c r="D419" s="12"/>
      <c r="E419" s="10"/>
      <c r="F419" s="10"/>
      <c r="G419" s="10"/>
      <c r="H419" s="10"/>
      <c r="I419" s="10"/>
      <c r="J419" s="10"/>
      <c r="K419" s="10"/>
      <c r="L419" s="19"/>
      <c r="M419" s="19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</row>
    <row r="420" spans="1:95" ht="21" customHeight="1" x14ac:dyDescent="0.3">
      <c r="A420" s="10"/>
      <c r="B420" s="10"/>
      <c r="C420" s="10"/>
      <c r="D420" s="12"/>
      <c r="E420" s="10"/>
      <c r="F420" s="10"/>
      <c r="G420" s="10"/>
      <c r="H420" s="10"/>
      <c r="I420" s="10"/>
      <c r="J420" s="10"/>
      <c r="K420" s="10"/>
      <c r="L420" s="19"/>
      <c r="M420" s="19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</row>
    <row r="421" spans="1:95" ht="21" customHeight="1" x14ac:dyDescent="0.3">
      <c r="A421" s="10"/>
      <c r="B421" s="10"/>
      <c r="C421" s="10"/>
      <c r="D421" s="12"/>
      <c r="E421" s="10"/>
      <c r="F421" s="10"/>
      <c r="G421" s="10"/>
      <c r="H421" s="10"/>
      <c r="I421" s="10"/>
      <c r="J421" s="10"/>
      <c r="K421" s="10"/>
      <c r="L421" s="19"/>
      <c r="M421" s="19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</row>
    <row r="422" spans="1:95" ht="21" customHeight="1" x14ac:dyDescent="0.3">
      <c r="A422" s="10"/>
      <c r="B422" s="10"/>
      <c r="C422" s="10"/>
      <c r="D422" s="12"/>
      <c r="E422" s="10"/>
      <c r="F422" s="10"/>
      <c r="G422" s="10"/>
      <c r="H422" s="10"/>
      <c r="I422" s="10"/>
      <c r="J422" s="10"/>
      <c r="K422" s="10"/>
      <c r="L422" s="19"/>
      <c r="M422" s="19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</row>
    <row r="423" spans="1:95" ht="21" customHeight="1" x14ac:dyDescent="0.3">
      <c r="A423" s="10"/>
      <c r="B423" s="10"/>
      <c r="C423" s="10"/>
      <c r="D423" s="12"/>
      <c r="E423" s="10"/>
      <c r="F423" s="10"/>
      <c r="G423" s="10"/>
      <c r="H423" s="10"/>
      <c r="I423" s="10"/>
      <c r="J423" s="10"/>
      <c r="K423" s="10"/>
      <c r="L423" s="19"/>
      <c r="M423" s="19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</row>
    <row r="424" spans="1:95" ht="21" customHeight="1" x14ac:dyDescent="0.3">
      <c r="A424" s="10"/>
      <c r="B424" s="10"/>
      <c r="C424" s="10"/>
      <c r="D424" s="12"/>
      <c r="E424" s="10"/>
      <c r="F424" s="10"/>
      <c r="G424" s="10"/>
      <c r="H424" s="10"/>
      <c r="I424" s="10"/>
      <c r="J424" s="10"/>
      <c r="K424" s="10"/>
      <c r="L424" s="19"/>
      <c r="M424" s="19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</row>
    <row r="425" spans="1:95" ht="21" customHeight="1" x14ac:dyDescent="0.3">
      <c r="A425" s="10"/>
      <c r="B425" s="10"/>
      <c r="C425" s="10"/>
      <c r="D425" s="12"/>
      <c r="E425" s="10"/>
      <c r="F425" s="10"/>
      <c r="G425" s="10"/>
      <c r="H425" s="10"/>
      <c r="I425" s="10"/>
      <c r="J425" s="10"/>
      <c r="K425" s="10"/>
      <c r="L425" s="19"/>
      <c r="M425" s="19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</row>
    <row r="426" spans="1:95" ht="21" customHeight="1" x14ac:dyDescent="0.3">
      <c r="A426" s="10"/>
      <c r="B426" s="10"/>
      <c r="C426" s="10"/>
      <c r="D426" s="12"/>
      <c r="E426" s="10"/>
      <c r="F426" s="10"/>
      <c r="G426" s="10"/>
      <c r="H426" s="10"/>
      <c r="I426" s="10"/>
      <c r="J426" s="10"/>
      <c r="K426" s="10"/>
      <c r="L426" s="19"/>
      <c r="M426" s="19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</row>
    <row r="427" spans="1:95" ht="21" customHeight="1" x14ac:dyDescent="0.3">
      <c r="A427" s="10"/>
      <c r="B427" s="10"/>
      <c r="C427" s="10"/>
      <c r="D427" s="12"/>
      <c r="E427" s="10"/>
      <c r="F427" s="10"/>
      <c r="G427" s="10"/>
      <c r="H427" s="10"/>
      <c r="I427" s="10"/>
      <c r="J427" s="10"/>
      <c r="K427" s="10"/>
      <c r="L427" s="19"/>
      <c r="M427" s="19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</row>
    <row r="428" spans="1:95" ht="21" customHeight="1" x14ac:dyDescent="0.3">
      <c r="A428" s="10"/>
      <c r="B428" s="10"/>
      <c r="C428" s="10"/>
      <c r="D428" s="12"/>
      <c r="E428" s="10"/>
      <c r="F428" s="10"/>
      <c r="G428" s="10"/>
      <c r="H428" s="10"/>
      <c r="I428" s="10"/>
      <c r="J428" s="10"/>
      <c r="K428" s="10"/>
      <c r="L428" s="19"/>
      <c r="M428" s="19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</row>
    <row r="429" spans="1:95" ht="21" customHeight="1" x14ac:dyDescent="0.3">
      <c r="A429" s="10"/>
      <c r="B429" s="10"/>
      <c r="C429" s="10"/>
      <c r="D429" s="12"/>
      <c r="E429" s="10"/>
      <c r="F429" s="10"/>
      <c r="G429" s="10"/>
      <c r="H429" s="10"/>
      <c r="I429" s="10"/>
      <c r="J429" s="10"/>
      <c r="K429" s="10"/>
      <c r="L429" s="19"/>
      <c r="M429" s="19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</row>
    <row r="430" spans="1:95" ht="21" customHeight="1" x14ac:dyDescent="0.3">
      <c r="A430" s="10"/>
      <c r="B430" s="10"/>
      <c r="C430" s="10"/>
      <c r="D430" s="12"/>
      <c r="E430" s="10"/>
      <c r="F430" s="10"/>
      <c r="G430" s="10"/>
      <c r="H430" s="10"/>
      <c r="I430" s="10"/>
      <c r="J430" s="10"/>
      <c r="K430" s="10"/>
      <c r="L430" s="19"/>
      <c r="M430" s="19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</row>
    <row r="431" spans="1:95" ht="21" customHeight="1" x14ac:dyDescent="0.3">
      <c r="A431" s="10"/>
      <c r="B431" s="10"/>
      <c r="C431" s="10"/>
      <c r="D431" s="12"/>
      <c r="E431" s="10"/>
      <c r="F431" s="10"/>
      <c r="G431" s="10"/>
      <c r="H431" s="10"/>
      <c r="I431" s="10"/>
      <c r="J431" s="10"/>
      <c r="K431" s="10"/>
      <c r="L431" s="19"/>
      <c r="M431" s="19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</row>
    <row r="432" spans="1:95" ht="21" customHeight="1" x14ac:dyDescent="0.3">
      <c r="A432" s="10"/>
      <c r="B432" s="10"/>
      <c r="C432" s="10"/>
      <c r="D432" s="12"/>
      <c r="E432" s="10"/>
      <c r="F432" s="10"/>
      <c r="G432" s="10"/>
      <c r="H432" s="10"/>
      <c r="I432" s="10"/>
      <c r="J432" s="10"/>
      <c r="K432" s="10"/>
      <c r="L432" s="19"/>
      <c r="M432" s="19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</row>
    <row r="433" spans="1:95" ht="21" customHeight="1" x14ac:dyDescent="0.3">
      <c r="A433" s="10"/>
      <c r="B433" s="10"/>
      <c r="C433" s="10"/>
      <c r="D433" s="12"/>
      <c r="E433" s="10"/>
      <c r="F433" s="10"/>
      <c r="G433" s="10"/>
      <c r="H433" s="10"/>
      <c r="I433" s="10"/>
      <c r="J433" s="10"/>
      <c r="K433" s="10"/>
      <c r="L433" s="19"/>
      <c r="M433" s="19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</row>
    <row r="434" spans="1:95" ht="21" customHeight="1" x14ac:dyDescent="0.3">
      <c r="A434" s="10"/>
      <c r="B434" s="10"/>
      <c r="C434" s="10"/>
      <c r="D434" s="12"/>
      <c r="E434" s="10"/>
      <c r="F434" s="10"/>
      <c r="G434" s="10"/>
      <c r="H434" s="10"/>
      <c r="I434" s="10"/>
      <c r="J434" s="10"/>
      <c r="K434" s="10"/>
      <c r="L434" s="19"/>
      <c r="M434" s="19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</row>
    <row r="435" spans="1:95" ht="21" customHeight="1" x14ac:dyDescent="0.3">
      <c r="A435" s="10"/>
      <c r="B435" s="10"/>
      <c r="C435" s="10"/>
      <c r="D435" s="12"/>
      <c r="E435" s="10"/>
      <c r="F435" s="10"/>
      <c r="G435" s="10"/>
      <c r="H435" s="10"/>
      <c r="I435" s="10"/>
      <c r="J435" s="10"/>
      <c r="K435" s="10"/>
      <c r="L435" s="19"/>
      <c r="M435" s="19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</row>
    <row r="436" spans="1:95" ht="21" customHeight="1" x14ac:dyDescent="0.3">
      <c r="A436" s="10"/>
      <c r="B436" s="10"/>
      <c r="C436" s="10"/>
      <c r="D436" s="12"/>
      <c r="E436" s="10"/>
      <c r="F436" s="10"/>
      <c r="G436" s="10"/>
      <c r="H436" s="10"/>
      <c r="I436" s="10"/>
      <c r="J436" s="10"/>
      <c r="K436" s="10"/>
      <c r="L436" s="19"/>
      <c r="M436" s="19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</row>
    <row r="437" spans="1:95" ht="21" customHeight="1" x14ac:dyDescent="0.3">
      <c r="A437" s="10"/>
      <c r="B437" s="10"/>
      <c r="C437" s="10"/>
      <c r="D437" s="12"/>
      <c r="E437" s="10"/>
      <c r="F437" s="10"/>
      <c r="G437" s="10"/>
      <c r="H437" s="10"/>
      <c r="I437" s="10"/>
      <c r="J437" s="10"/>
      <c r="K437" s="10"/>
      <c r="L437" s="19"/>
      <c r="M437" s="19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</row>
    <row r="438" spans="1:95" ht="21" customHeight="1" x14ac:dyDescent="0.3">
      <c r="A438" s="10"/>
      <c r="B438" s="10"/>
      <c r="C438" s="10"/>
      <c r="D438" s="12"/>
      <c r="E438" s="10"/>
      <c r="F438" s="10"/>
      <c r="G438" s="10"/>
      <c r="H438" s="10"/>
      <c r="I438" s="10"/>
      <c r="J438" s="10"/>
      <c r="K438" s="10"/>
      <c r="L438" s="19"/>
      <c r="M438" s="19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</row>
    <row r="439" spans="1:95" ht="21" customHeight="1" x14ac:dyDescent="0.3">
      <c r="A439" s="10"/>
      <c r="B439" s="10"/>
      <c r="C439" s="10"/>
      <c r="D439" s="12"/>
      <c r="E439" s="10"/>
      <c r="F439" s="10"/>
      <c r="G439" s="10"/>
      <c r="H439" s="10"/>
      <c r="I439" s="10"/>
      <c r="J439" s="10"/>
      <c r="K439" s="10"/>
      <c r="L439" s="19"/>
      <c r="M439" s="19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</row>
    <row r="440" spans="1:95" ht="21" customHeight="1" x14ac:dyDescent="0.3">
      <c r="A440" s="10"/>
      <c r="B440" s="10"/>
      <c r="C440" s="10"/>
      <c r="D440" s="12"/>
      <c r="E440" s="10"/>
      <c r="F440" s="10"/>
      <c r="G440" s="10"/>
      <c r="H440" s="10"/>
      <c r="I440" s="10"/>
      <c r="J440" s="10"/>
      <c r="K440" s="10"/>
      <c r="L440" s="19"/>
      <c r="M440" s="19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</row>
    <row r="441" spans="1:95" ht="21" customHeight="1" x14ac:dyDescent="0.3">
      <c r="A441" s="10"/>
      <c r="B441" s="10"/>
      <c r="C441" s="10"/>
      <c r="D441" s="12"/>
      <c r="E441" s="10"/>
      <c r="F441" s="10"/>
      <c r="G441" s="10"/>
      <c r="H441" s="10"/>
      <c r="I441" s="10"/>
      <c r="J441" s="10"/>
      <c r="K441" s="10"/>
      <c r="L441" s="19"/>
      <c r="M441" s="19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</row>
    <row r="442" spans="1:95" ht="21" customHeight="1" x14ac:dyDescent="0.3">
      <c r="A442" s="10"/>
      <c r="B442" s="10"/>
      <c r="C442" s="10"/>
      <c r="D442" s="12"/>
      <c r="E442" s="10"/>
      <c r="F442" s="10"/>
      <c r="G442" s="10"/>
      <c r="H442" s="10"/>
      <c r="I442" s="10"/>
      <c r="J442" s="10"/>
      <c r="K442" s="10"/>
      <c r="L442" s="19"/>
      <c r="M442" s="19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</row>
    <row r="443" spans="1:95" ht="21" customHeight="1" x14ac:dyDescent="0.3">
      <c r="A443" s="10"/>
      <c r="B443" s="10"/>
      <c r="C443" s="10"/>
      <c r="D443" s="12"/>
      <c r="E443" s="10"/>
      <c r="F443" s="10"/>
      <c r="G443" s="10"/>
      <c r="H443" s="10"/>
      <c r="I443" s="10"/>
      <c r="J443" s="10"/>
      <c r="K443" s="10"/>
      <c r="L443" s="19"/>
      <c r="M443" s="19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</row>
    <row r="444" spans="1:95" ht="21" customHeight="1" x14ac:dyDescent="0.3">
      <c r="A444" s="10"/>
      <c r="B444" s="10"/>
      <c r="C444" s="10"/>
      <c r="D444" s="12"/>
      <c r="E444" s="10"/>
      <c r="F444" s="10"/>
      <c r="G444" s="10"/>
      <c r="H444" s="10"/>
      <c r="I444" s="10"/>
      <c r="J444" s="10"/>
      <c r="K444" s="10"/>
      <c r="L444" s="19"/>
      <c r="M444" s="19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</row>
    <row r="445" spans="1:95" ht="21" customHeight="1" x14ac:dyDescent="0.3">
      <c r="A445" s="10"/>
      <c r="B445" s="10"/>
      <c r="C445" s="10"/>
      <c r="D445" s="12"/>
      <c r="E445" s="10"/>
      <c r="F445" s="10"/>
      <c r="G445" s="10"/>
      <c r="H445" s="10"/>
      <c r="I445" s="10"/>
      <c r="J445" s="10"/>
      <c r="K445" s="10"/>
      <c r="L445" s="19"/>
      <c r="M445" s="19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</row>
    <row r="446" spans="1:95" ht="21" customHeight="1" x14ac:dyDescent="0.3">
      <c r="A446" s="10"/>
      <c r="B446" s="10"/>
      <c r="C446" s="10"/>
      <c r="D446" s="12"/>
      <c r="E446" s="10"/>
      <c r="F446" s="10"/>
      <c r="G446" s="10"/>
      <c r="H446" s="10"/>
      <c r="I446" s="10"/>
      <c r="J446" s="10"/>
      <c r="K446" s="10"/>
      <c r="L446" s="19"/>
      <c r="M446" s="19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</row>
    <row r="447" spans="1:95" ht="21" customHeight="1" x14ac:dyDescent="0.3">
      <c r="A447" s="10"/>
      <c r="B447" s="10"/>
      <c r="C447" s="10"/>
      <c r="D447" s="12"/>
      <c r="E447" s="10"/>
      <c r="F447" s="10"/>
      <c r="G447" s="10"/>
      <c r="H447" s="10"/>
      <c r="I447" s="10"/>
      <c r="J447" s="10"/>
      <c r="K447" s="10"/>
      <c r="L447" s="19"/>
      <c r="M447" s="19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</row>
    <row r="448" spans="1:95" ht="21" customHeight="1" x14ac:dyDescent="0.3">
      <c r="A448" s="10"/>
      <c r="B448" s="10"/>
      <c r="C448" s="10"/>
      <c r="D448" s="12"/>
      <c r="E448" s="10"/>
      <c r="F448" s="10"/>
      <c r="G448" s="10"/>
      <c r="H448" s="10"/>
      <c r="I448" s="10"/>
      <c r="J448" s="10"/>
      <c r="K448" s="10"/>
      <c r="L448" s="19"/>
      <c r="M448" s="19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</row>
    <row r="449" spans="1:95" ht="21" customHeight="1" x14ac:dyDescent="0.3">
      <c r="A449" s="10"/>
      <c r="B449" s="10"/>
      <c r="C449" s="10"/>
      <c r="D449" s="12"/>
      <c r="E449" s="10"/>
      <c r="F449" s="10"/>
      <c r="G449" s="10"/>
      <c r="H449" s="10"/>
      <c r="I449" s="10"/>
      <c r="J449" s="10"/>
      <c r="K449" s="10"/>
      <c r="L449" s="19"/>
      <c r="M449" s="19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</row>
    <row r="450" spans="1:95" ht="21" customHeight="1" x14ac:dyDescent="0.3">
      <c r="A450" s="10"/>
      <c r="B450" s="10"/>
      <c r="C450" s="10"/>
      <c r="D450" s="12"/>
      <c r="E450" s="10"/>
      <c r="F450" s="10"/>
      <c r="G450" s="10"/>
      <c r="H450" s="10"/>
      <c r="I450" s="10"/>
      <c r="J450" s="10"/>
      <c r="K450" s="10"/>
      <c r="L450" s="19"/>
      <c r="M450" s="19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</row>
    <row r="451" spans="1:95" ht="21" customHeight="1" x14ac:dyDescent="0.3">
      <c r="A451" s="10"/>
      <c r="B451" s="10"/>
      <c r="C451" s="10"/>
      <c r="D451" s="12"/>
      <c r="E451" s="10"/>
      <c r="F451" s="10"/>
      <c r="G451" s="10"/>
      <c r="H451" s="10"/>
      <c r="I451" s="10"/>
      <c r="J451" s="10"/>
      <c r="K451" s="10"/>
      <c r="L451" s="19"/>
      <c r="M451" s="19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</row>
    <row r="452" spans="1:95" ht="21" customHeight="1" x14ac:dyDescent="0.3">
      <c r="A452" s="10"/>
      <c r="B452" s="10"/>
      <c r="C452" s="10"/>
      <c r="D452" s="12"/>
      <c r="E452" s="10"/>
      <c r="F452" s="10"/>
      <c r="G452" s="10"/>
      <c r="H452" s="10"/>
      <c r="I452" s="10"/>
      <c r="J452" s="10"/>
      <c r="K452" s="10"/>
      <c r="L452" s="19"/>
      <c r="M452" s="19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</row>
    <row r="453" spans="1:95" ht="21" customHeight="1" x14ac:dyDescent="0.3">
      <c r="A453" s="10"/>
      <c r="B453" s="10"/>
      <c r="C453" s="10"/>
      <c r="D453" s="12"/>
      <c r="E453" s="10"/>
      <c r="F453" s="10"/>
      <c r="G453" s="10"/>
      <c r="H453" s="10"/>
      <c r="I453" s="10"/>
      <c r="J453" s="10"/>
      <c r="K453" s="10"/>
      <c r="L453" s="19"/>
      <c r="M453" s="19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</row>
    <row r="454" spans="1:95" ht="21" customHeight="1" x14ac:dyDescent="0.3">
      <c r="A454" s="10"/>
      <c r="B454" s="10"/>
      <c r="C454" s="10"/>
      <c r="D454" s="12"/>
      <c r="E454" s="10"/>
      <c r="F454" s="10"/>
      <c r="G454" s="10"/>
      <c r="H454" s="10"/>
      <c r="I454" s="10"/>
      <c r="J454" s="10"/>
      <c r="K454" s="10"/>
      <c r="L454" s="19"/>
      <c r="M454" s="19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</row>
    <row r="455" spans="1:95" ht="21" customHeight="1" x14ac:dyDescent="0.3">
      <c r="A455" s="10"/>
      <c r="B455" s="10"/>
      <c r="C455" s="10"/>
      <c r="D455" s="12"/>
      <c r="E455" s="10"/>
      <c r="F455" s="10"/>
      <c r="G455" s="10"/>
      <c r="H455" s="10"/>
      <c r="I455" s="10"/>
      <c r="J455" s="10"/>
      <c r="K455" s="10"/>
      <c r="L455" s="19"/>
      <c r="M455" s="19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</row>
    <row r="456" spans="1:95" ht="21" customHeight="1" x14ac:dyDescent="0.3">
      <c r="A456" s="10"/>
      <c r="B456" s="10"/>
      <c r="C456" s="10"/>
      <c r="D456" s="12"/>
      <c r="E456" s="10"/>
      <c r="F456" s="10"/>
      <c r="G456" s="10"/>
      <c r="H456" s="10"/>
      <c r="I456" s="10"/>
      <c r="J456" s="10"/>
      <c r="K456" s="10"/>
      <c r="L456" s="19"/>
      <c r="M456" s="19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</row>
    <row r="457" spans="1:95" ht="21" customHeight="1" x14ac:dyDescent="0.3">
      <c r="A457" s="10"/>
      <c r="B457" s="10"/>
      <c r="C457" s="10"/>
      <c r="D457" s="12"/>
      <c r="E457" s="10"/>
      <c r="F457" s="10"/>
      <c r="G457" s="10"/>
      <c r="H457" s="10"/>
      <c r="I457" s="10"/>
      <c r="J457" s="10"/>
      <c r="K457" s="10"/>
      <c r="L457" s="19"/>
      <c r="M457" s="19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</row>
    <row r="458" spans="1:95" ht="21" customHeight="1" x14ac:dyDescent="0.3">
      <c r="A458" s="10"/>
      <c r="B458" s="10"/>
      <c r="C458" s="10"/>
      <c r="D458" s="12"/>
      <c r="E458" s="10"/>
      <c r="F458" s="10"/>
      <c r="G458" s="10"/>
      <c r="H458" s="10"/>
      <c r="I458" s="10"/>
      <c r="J458" s="10"/>
      <c r="K458" s="10"/>
      <c r="L458" s="19"/>
      <c r="M458" s="19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</row>
    <row r="459" spans="1:95" ht="21" customHeight="1" x14ac:dyDescent="0.3">
      <c r="A459" s="10"/>
      <c r="B459" s="10"/>
      <c r="C459" s="10"/>
      <c r="D459" s="12"/>
      <c r="E459" s="10"/>
      <c r="F459" s="10"/>
      <c r="G459" s="10"/>
      <c r="H459" s="10"/>
      <c r="I459" s="10"/>
      <c r="J459" s="10"/>
      <c r="K459" s="10"/>
      <c r="L459" s="19"/>
      <c r="M459" s="19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</row>
    <row r="460" spans="1:95" ht="21" customHeight="1" x14ac:dyDescent="0.3">
      <c r="A460" s="10"/>
      <c r="B460" s="10"/>
      <c r="C460" s="10"/>
      <c r="D460" s="12"/>
      <c r="E460" s="10"/>
      <c r="F460" s="10"/>
      <c r="G460" s="10"/>
      <c r="H460" s="10"/>
      <c r="I460" s="10"/>
      <c r="J460" s="10"/>
      <c r="K460" s="10"/>
      <c r="L460" s="19"/>
      <c r="M460" s="19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</row>
    <row r="461" spans="1:95" ht="21" customHeight="1" x14ac:dyDescent="0.3">
      <c r="A461" s="10"/>
      <c r="B461" s="10"/>
      <c r="C461" s="10"/>
      <c r="D461" s="12"/>
      <c r="E461" s="10"/>
      <c r="F461" s="10"/>
      <c r="G461" s="10"/>
      <c r="H461" s="10"/>
      <c r="I461" s="10"/>
      <c r="J461" s="10"/>
      <c r="K461" s="10"/>
      <c r="L461" s="19"/>
      <c r="M461" s="19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</row>
    <row r="462" spans="1:95" ht="21" customHeight="1" x14ac:dyDescent="0.3">
      <c r="A462" s="10"/>
      <c r="B462" s="10"/>
      <c r="C462" s="10"/>
      <c r="D462" s="12"/>
      <c r="E462" s="10"/>
      <c r="F462" s="10"/>
      <c r="G462" s="10"/>
      <c r="H462" s="10"/>
      <c r="I462" s="10"/>
      <c r="J462" s="10"/>
      <c r="K462" s="10"/>
      <c r="L462" s="19"/>
      <c r="M462" s="19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</row>
    <row r="463" spans="1:95" ht="21" customHeight="1" x14ac:dyDescent="0.3">
      <c r="A463" s="10"/>
      <c r="B463" s="10"/>
      <c r="C463" s="10"/>
      <c r="D463" s="12"/>
      <c r="E463" s="10"/>
      <c r="F463" s="10"/>
      <c r="G463" s="10"/>
      <c r="H463" s="10"/>
      <c r="I463" s="10"/>
      <c r="J463" s="10"/>
      <c r="K463" s="10"/>
      <c r="L463" s="19"/>
      <c r="M463" s="19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</row>
    <row r="464" spans="1:95" ht="21" customHeight="1" x14ac:dyDescent="0.3">
      <c r="A464" s="10"/>
      <c r="B464" s="10"/>
      <c r="C464" s="10"/>
      <c r="D464" s="12"/>
      <c r="E464" s="10"/>
      <c r="F464" s="10"/>
      <c r="G464" s="10"/>
      <c r="H464" s="10"/>
      <c r="I464" s="10"/>
      <c r="J464" s="10"/>
      <c r="K464" s="10"/>
      <c r="L464" s="19"/>
      <c r="M464" s="19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</row>
    <row r="465" spans="1:95" ht="21" customHeight="1" x14ac:dyDescent="0.3">
      <c r="A465" s="10"/>
      <c r="B465" s="10"/>
      <c r="C465" s="10"/>
      <c r="D465" s="12"/>
      <c r="E465" s="10"/>
      <c r="F465" s="10"/>
      <c r="G465" s="10"/>
      <c r="H465" s="10"/>
      <c r="I465" s="10"/>
      <c r="J465" s="10"/>
      <c r="K465" s="10"/>
      <c r="L465" s="19"/>
      <c r="M465" s="19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</row>
    <row r="466" spans="1:95" ht="21" customHeight="1" x14ac:dyDescent="0.3">
      <c r="A466" s="10"/>
      <c r="B466" s="10"/>
      <c r="C466" s="10"/>
      <c r="D466" s="12"/>
      <c r="E466" s="10"/>
      <c r="F466" s="10"/>
      <c r="G466" s="10"/>
      <c r="H466" s="10"/>
      <c r="I466" s="10"/>
      <c r="J466" s="10"/>
      <c r="K466" s="10"/>
      <c r="L466" s="19"/>
      <c r="M466" s="19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</row>
    <row r="467" spans="1:95" ht="21" customHeight="1" x14ac:dyDescent="0.3">
      <c r="A467" s="10"/>
      <c r="B467" s="10"/>
      <c r="C467" s="10"/>
      <c r="D467" s="12"/>
      <c r="E467" s="10"/>
      <c r="F467" s="10"/>
      <c r="G467" s="10"/>
      <c r="H467" s="10"/>
      <c r="I467" s="10"/>
      <c r="J467" s="10"/>
      <c r="K467" s="10"/>
      <c r="L467" s="19"/>
      <c r="M467" s="19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</row>
    <row r="468" spans="1:95" ht="21" customHeight="1" x14ac:dyDescent="0.3">
      <c r="A468" s="10"/>
      <c r="B468" s="10"/>
      <c r="C468" s="10"/>
      <c r="D468" s="12"/>
      <c r="E468" s="10"/>
      <c r="F468" s="10"/>
      <c r="G468" s="10"/>
      <c r="H468" s="10"/>
      <c r="I468" s="10"/>
      <c r="J468" s="10"/>
      <c r="K468" s="10"/>
      <c r="L468" s="19"/>
      <c r="M468" s="19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</row>
    <row r="469" spans="1:95" ht="21" customHeight="1" x14ac:dyDescent="0.3">
      <c r="A469" s="10"/>
      <c r="B469" s="10"/>
      <c r="C469" s="10"/>
      <c r="D469" s="12"/>
      <c r="E469" s="10"/>
      <c r="F469" s="10"/>
      <c r="G469" s="10"/>
      <c r="H469" s="10"/>
      <c r="I469" s="10"/>
      <c r="J469" s="10"/>
      <c r="K469" s="10"/>
      <c r="L469" s="19"/>
      <c r="M469" s="19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</row>
    <row r="470" spans="1:95" ht="21" customHeight="1" x14ac:dyDescent="0.3">
      <c r="A470" s="10"/>
      <c r="B470" s="10"/>
      <c r="C470" s="10"/>
      <c r="D470" s="12"/>
      <c r="E470" s="10"/>
      <c r="F470" s="10"/>
      <c r="G470" s="10"/>
      <c r="H470" s="10"/>
      <c r="I470" s="10"/>
      <c r="J470" s="10"/>
      <c r="K470" s="10"/>
      <c r="L470" s="19"/>
      <c r="M470" s="19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</row>
    <row r="471" spans="1:95" ht="21" customHeight="1" x14ac:dyDescent="0.3">
      <c r="A471" s="10"/>
      <c r="B471" s="10"/>
      <c r="C471" s="10"/>
      <c r="D471" s="12"/>
      <c r="E471" s="10"/>
      <c r="F471" s="10"/>
      <c r="G471" s="10"/>
      <c r="H471" s="10"/>
      <c r="I471" s="10"/>
      <c r="J471" s="10"/>
      <c r="K471" s="10"/>
      <c r="L471" s="19"/>
      <c r="M471" s="19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</row>
    <row r="472" spans="1:95" ht="21" customHeight="1" x14ac:dyDescent="0.3">
      <c r="A472" s="10"/>
      <c r="B472" s="10"/>
      <c r="C472" s="10"/>
      <c r="D472" s="12"/>
      <c r="E472" s="10"/>
      <c r="F472" s="10"/>
      <c r="G472" s="10"/>
      <c r="H472" s="10"/>
      <c r="I472" s="10"/>
      <c r="J472" s="10"/>
      <c r="K472" s="10"/>
      <c r="L472" s="19"/>
      <c r="M472" s="19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</row>
    <row r="473" spans="1:95" ht="21" customHeight="1" x14ac:dyDescent="0.3">
      <c r="A473" s="10"/>
      <c r="B473" s="10"/>
      <c r="C473" s="10"/>
      <c r="D473" s="12"/>
      <c r="E473" s="10"/>
      <c r="F473" s="10"/>
      <c r="G473" s="10"/>
      <c r="H473" s="10"/>
      <c r="I473" s="10"/>
      <c r="J473" s="10"/>
      <c r="K473" s="10"/>
      <c r="L473" s="19"/>
      <c r="M473" s="19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</row>
    <row r="474" spans="1:95" ht="21" customHeight="1" x14ac:dyDescent="0.3">
      <c r="A474" s="10"/>
      <c r="B474" s="10"/>
      <c r="C474" s="10"/>
      <c r="D474" s="12"/>
      <c r="E474" s="10"/>
      <c r="F474" s="10"/>
      <c r="G474" s="10"/>
      <c r="H474" s="10"/>
      <c r="I474" s="10"/>
      <c r="J474" s="10"/>
      <c r="K474" s="10"/>
      <c r="L474" s="19"/>
      <c r="M474" s="19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</row>
    <row r="475" spans="1:95" ht="21" customHeight="1" x14ac:dyDescent="0.3">
      <c r="A475" s="10"/>
      <c r="B475" s="10"/>
      <c r="C475" s="10"/>
      <c r="D475" s="12"/>
      <c r="E475" s="10"/>
      <c r="F475" s="10"/>
      <c r="G475" s="10"/>
      <c r="H475" s="10"/>
      <c r="I475" s="10"/>
      <c r="J475" s="10"/>
      <c r="K475" s="10"/>
      <c r="L475" s="19"/>
      <c r="M475" s="19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</row>
    <row r="476" spans="1:95" ht="21" customHeight="1" x14ac:dyDescent="0.3">
      <c r="A476" s="10"/>
      <c r="B476" s="10"/>
      <c r="C476" s="10"/>
      <c r="D476" s="12"/>
      <c r="E476" s="10"/>
      <c r="F476" s="10"/>
      <c r="G476" s="10"/>
      <c r="H476" s="10"/>
      <c r="I476" s="10"/>
      <c r="J476" s="10"/>
      <c r="K476" s="10"/>
      <c r="L476" s="19"/>
      <c r="M476" s="19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</row>
    <row r="477" spans="1:95" ht="21" customHeight="1" x14ac:dyDescent="0.3">
      <c r="A477" s="10"/>
      <c r="B477" s="10"/>
      <c r="C477" s="10"/>
      <c r="D477" s="12"/>
      <c r="E477" s="10"/>
      <c r="F477" s="10"/>
      <c r="G477" s="10"/>
      <c r="H477" s="10"/>
      <c r="I477" s="10"/>
      <c r="J477" s="10"/>
      <c r="K477" s="10"/>
      <c r="L477" s="19"/>
      <c r="M477" s="19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</row>
    <row r="478" spans="1:95" ht="21" customHeight="1" x14ac:dyDescent="0.3">
      <c r="A478" s="10"/>
      <c r="B478" s="10"/>
      <c r="C478" s="10"/>
      <c r="D478" s="12"/>
      <c r="E478" s="10"/>
      <c r="F478" s="10"/>
      <c r="G478" s="10"/>
      <c r="H478" s="10"/>
      <c r="I478" s="10"/>
      <c r="J478" s="10"/>
      <c r="K478" s="10"/>
      <c r="L478" s="19"/>
      <c r="M478" s="19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</row>
    <row r="479" spans="1:95" ht="21" customHeight="1" x14ac:dyDescent="0.3">
      <c r="A479" s="10"/>
      <c r="B479" s="10"/>
      <c r="C479" s="10"/>
      <c r="D479" s="12"/>
      <c r="E479" s="10"/>
      <c r="F479" s="10"/>
      <c r="G479" s="10"/>
      <c r="H479" s="10"/>
      <c r="I479" s="10"/>
      <c r="J479" s="10"/>
      <c r="K479" s="10"/>
      <c r="L479" s="19"/>
      <c r="M479" s="19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</row>
    <row r="480" spans="1:95" ht="21" customHeight="1" x14ac:dyDescent="0.3">
      <c r="A480" s="10"/>
      <c r="B480" s="10"/>
      <c r="C480" s="10"/>
      <c r="D480" s="12"/>
      <c r="E480" s="10"/>
      <c r="F480" s="10"/>
      <c r="G480" s="10"/>
      <c r="H480" s="10"/>
      <c r="I480" s="10"/>
      <c r="J480" s="10"/>
      <c r="K480" s="10"/>
      <c r="L480" s="19"/>
      <c r="M480" s="19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</row>
    <row r="481" spans="1:95" ht="21" customHeight="1" x14ac:dyDescent="0.3">
      <c r="A481" s="10"/>
      <c r="B481" s="10"/>
      <c r="C481" s="10"/>
      <c r="D481" s="12"/>
      <c r="E481" s="10"/>
      <c r="F481" s="10"/>
      <c r="G481" s="10"/>
      <c r="H481" s="10"/>
      <c r="I481" s="10"/>
      <c r="J481" s="10"/>
      <c r="K481" s="10"/>
      <c r="L481" s="19"/>
      <c r="M481" s="19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</row>
    <row r="482" spans="1:95" ht="21" customHeight="1" x14ac:dyDescent="0.3">
      <c r="A482" s="10"/>
      <c r="B482" s="10"/>
      <c r="C482" s="10"/>
      <c r="D482" s="12"/>
      <c r="E482" s="10"/>
      <c r="F482" s="10"/>
      <c r="G482" s="10"/>
      <c r="H482" s="10"/>
      <c r="I482" s="10"/>
      <c r="J482" s="10"/>
      <c r="K482" s="10"/>
      <c r="L482" s="19"/>
      <c r="M482" s="19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</row>
    <row r="483" spans="1:95" ht="21" customHeight="1" x14ac:dyDescent="0.3">
      <c r="A483" s="10"/>
      <c r="B483" s="10"/>
      <c r="C483" s="10"/>
      <c r="D483" s="12"/>
      <c r="E483" s="10"/>
      <c r="F483" s="10"/>
      <c r="G483" s="10"/>
      <c r="H483" s="10"/>
      <c r="I483" s="10"/>
      <c r="J483" s="10"/>
      <c r="K483" s="10"/>
      <c r="L483" s="19"/>
      <c r="M483" s="19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</row>
    <row r="484" spans="1:95" ht="21" customHeight="1" x14ac:dyDescent="0.3">
      <c r="A484" s="10"/>
      <c r="B484" s="10"/>
      <c r="C484" s="10"/>
      <c r="D484" s="12"/>
      <c r="E484" s="10"/>
      <c r="F484" s="10"/>
      <c r="G484" s="10"/>
      <c r="H484" s="10"/>
      <c r="I484" s="10"/>
      <c r="J484" s="10"/>
      <c r="K484" s="10"/>
      <c r="L484" s="19"/>
      <c r="M484" s="19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</row>
    <row r="485" spans="1:95" ht="21" customHeight="1" x14ac:dyDescent="0.3">
      <c r="A485" s="10"/>
      <c r="B485" s="10"/>
      <c r="C485" s="10"/>
      <c r="D485" s="12"/>
      <c r="E485" s="10"/>
      <c r="F485" s="10"/>
      <c r="G485" s="10"/>
      <c r="H485" s="10"/>
      <c r="I485" s="10"/>
      <c r="J485" s="10"/>
      <c r="K485" s="10"/>
      <c r="L485" s="19"/>
      <c r="M485" s="19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</row>
    <row r="486" spans="1:95" ht="21" customHeight="1" x14ac:dyDescent="0.3">
      <c r="A486" s="10"/>
      <c r="B486" s="10"/>
      <c r="C486" s="10"/>
      <c r="D486" s="12"/>
      <c r="E486" s="10"/>
      <c r="F486" s="10"/>
      <c r="G486" s="10"/>
      <c r="H486" s="10"/>
      <c r="I486" s="10"/>
      <c r="J486" s="10"/>
      <c r="K486" s="10"/>
      <c r="L486" s="19"/>
      <c r="M486" s="19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</row>
    <row r="487" spans="1:95" ht="21" customHeight="1" x14ac:dyDescent="0.3">
      <c r="A487" s="10"/>
      <c r="B487" s="10"/>
      <c r="C487" s="10"/>
      <c r="D487" s="12"/>
      <c r="E487" s="10"/>
      <c r="F487" s="10"/>
      <c r="G487" s="10"/>
      <c r="H487" s="10"/>
      <c r="I487" s="10"/>
      <c r="J487" s="10"/>
      <c r="K487" s="10"/>
      <c r="L487" s="19"/>
      <c r="M487" s="19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</row>
    <row r="488" spans="1:95" ht="21" customHeight="1" x14ac:dyDescent="0.3">
      <c r="A488" s="10"/>
      <c r="B488" s="10"/>
      <c r="C488" s="10"/>
      <c r="D488" s="12"/>
      <c r="E488" s="10"/>
      <c r="F488" s="10"/>
      <c r="G488" s="10"/>
      <c r="H488" s="10"/>
      <c r="I488" s="10"/>
      <c r="J488" s="10"/>
      <c r="K488" s="10"/>
      <c r="L488" s="19"/>
      <c r="M488" s="19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</row>
    <row r="489" spans="1:95" ht="21" customHeight="1" x14ac:dyDescent="0.3">
      <c r="A489" s="10"/>
      <c r="B489" s="10"/>
      <c r="C489" s="10"/>
      <c r="D489" s="12"/>
      <c r="E489" s="10"/>
      <c r="F489" s="10"/>
      <c r="G489" s="10"/>
      <c r="H489" s="10"/>
      <c r="I489" s="10"/>
      <c r="J489" s="10"/>
      <c r="K489" s="10"/>
      <c r="L489" s="19"/>
      <c r="M489" s="19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</row>
    <row r="490" spans="1:95" ht="21" customHeight="1" x14ac:dyDescent="0.3">
      <c r="A490" s="10"/>
      <c r="B490" s="10"/>
      <c r="C490" s="10"/>
      <c r="D490" s="12"/>
      <c r="E490" s="10"/>
      <c r="F490" s="10"/>
      <c r="G490" s="10"/>
      <c r="H490" s="10"/>
      <c r="I490" s="10"/>
      <c r="J490" s="10"/>
      <c r="K490" s="10"/>
      <c r="L490" s="19"/>
      <c r="M490" s="19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</row>
    <row r="491" spans="1:95" ht="21" customHeight="1" x14ac:dyDescent="0.3">
      <c r="A491" s="10"/>
      <c r="B491" s="10"/>
      <c r="C491" s="10"/>
      <c r="D491" s="12"/>
      <c r="E491" s="10"/>
      <c r="F491" s="10"/>
      <c r="G491" s="10"/>
      <c r="H491" s="10"/>
      <c r="I491" s="10"/>
      <c r="J491" s="10"/>
      <c r="K491" s="10"/>
      <c r="L491" s="19"/>
      <c r="M491" s="19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</row>
    <row r="492" spans="1:95" ht="21" customHeight="1" x14ac:dyDescent="0.3">
      <c r="A492" s="10"/>
      <c r="B492" s="10"/>
      <c r="C492" s="10"/>
      <c r="D492" s="12"/>
      <c r="E492" s="10"/>
      <c r="F492" s="10"/>
      <c r="G492" s="10"/>
      <c r="H492" s="10"/>
      <c r="I492" s="10"/>
      <c r="J492" s="10"/>
      <c r="K492" s="10"/>
      <c r="L492" s="19"/>
      <c r="M492" s="19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</row>
    <row r="493" spans="1:95" ht="21" customHeight="1" x14ac:dyDescent="0.3">
      <c r="A493" s="10"/>
      <c r="B493" s="10"/>
      <c r="C493" s="10"/>
      <c r="D493" s="12"/>
      <c r="E493" s="10"/>
      <c r="F493" s="10"/>
      <c r="G493" s="10"/>
      <c r="H493" s="10"/>
      <c r="I493" s="10"/>
      <c r="J493" s="10"/>
      <c r="K493" s="10"/>
      <c r="L493" s="19"/>
      <c r="M493" s="19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</row>
    <row r="494" spans="1:95" ht="21" customHeight="1" x14ac:dyDescent="0.3">
      <c r="A494" s="10"/>
      <c r="B494" s="10"/>
      <c r="C494" s="10"/>
      <c r="D494" s="12"/>
      <c r="E494" s="10"/>
      <c r="F494" s="10"/>
      <c r="G494" s="10"/>
      <c r="H494" s="10"/>
      <c r="I494" s="10"/>
      <c r="J494" s="10"/>
      <c r="K494" s="10"/>
      <c r="L494" s="19"/>
      <c r="M494" s="19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</row>
    <row r="495" spans="1:95" ht="21" customHeight="1" x14ac:dyDescent="0.3">
      <c r="A495" s="10"/>
      <c r="B495" s="10"/>
      <c r="C495" s="10"/>
      <c r="D495" s="12"/>
      <c r="E495" s="10"/>
      <c r="F495" s="10"/>
      <c r="G495" s="10"/>
      <c r="H495" s="10"/>
      <c r="I495" s="10"/>
      <c r="J495" s="10"/>
      <c r="K495" s="10"/>
      <c r="L495" s="19"/>
      <c r="M495" s="19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</row>
    <row r="496" spans="1:95" ht="21" customHeight="1" x14ac:dyDescent="0.3">
      <c r="A496" s="10"/>
      <c r="B496" s="10"/>
      <c r="C496" s="10"/>
      <c r="D496" s="12"/>
      <c r="E496" s="10"/>
      <c r="F496" s="10"/>
      <c r="G496" s="10"/>
      <c r="H496" s="10"/>
      <c r="I496" s="10"/>
      <c r="J496" s="10"/>
      <c r="K496" s="10"/>
      <c r="L496" s="19"/>
      <c r="M496" s="19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</row>
    <row r="497" spans="1:95" ht="21" customHeight="1" x14ac:dyDescent="0.3">
      <c r="A497" s="10"/>
      <c r="B497" s="10"/>
      <c r="C497" s="10"/>
      <c r="D497" s="12"/>
      <c r="E497" s="10"/>
      <c r="F497" s="10"/>
      <c r="G497" s="10"/>
      <c r="H497" s="10"/>
      <c r="I497" s="10"/>
      <c r="J497" s="10"/>
      <c r="K497" s="10"/>
      <c r="L497" s="19"/>
      <c r="M497" s="19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</row>
    <row r="498" spans="1:95" ht="21" customHeight="1" x14ac:dyDescent="0.3">
      <c r="A498" s="10"/>
      <c r="B498" s="10"/>
      <c r="C498" s="10"/>
      <c r="D498" s="12"/>
      <c r="E498" s="10"/>
      <c r="F498" s="10"/>
      <c r="G498" s="10"/>
      <c r="H498" s="10"/>
      <c r="I498" s="10"/>
      <c r="J498" s="10"/>
      <c r="K498" s="10"/>
      <c r="L498" s="19"/>
      <c r="M498" s="19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</row>
    <row r="499" spans="1:95" ht="21" customHeight="1" x14ac:dyDescent="0.3">
      <c r="A499" s="10"/>
      <c r="B499" s="10"/>
      <c r="C499" s="10"/>
      <c r="D499" s="12"/>
      <c r="E499" s="10"/>
      <c r="F499" s="10"/>
      <c r="G499" s="10"/>
      <c r="H499" s="10"/>
      <c r="I499" s="10"/>
      <c r="J499" s="10"/>
      <c r="K499" s="10"/>
      <c r="L499" s="19"/>
      <c r="M499" s="19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</row>
    <row r="500" spans="1:95" ht="21" customHeight="1" x14ac:dyDescent="0.3">
      <c r="A500" s="10"/>
      <c r="B500" s="10"/>
      <c r="C500" s="10"/>
      <c r="D500" s="12"/>
      <c r="E500" s="10"/>
      <c r="F500" s="10"/>
      <c r="G500" s="10"/>
      <c r="H500" s="10"/>
      <c r="I500" s="10"/>
      <c r="J500" s="10"/>
      <c r="K500" s="10"/>
      <c r="L500" s="19"/>
      <c r="M500" s="19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</row>
    <row r="501" spans="1:95" ht="21" customHeight="1" x14ac:dyDescent="0.3">
      <c r="A501" s="10"/>
      <c r="B501" s="10"/>
      <c r="C501" s="10"/>
      <c r="D501" s="12"/>
      <c r="E501" s="10"/>
      <c r="F501" s="10"/>
      <c r="G501" s="10"/>
      <c r="H501" s="10"/>
      <c r="I501" s="10"/>
      <c r="J501" s="10"/>
      <c r="K501" s="10"/>
      <c r="L501" s="19"/>
      <c r="M501" s="19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</row>
    <row r="502" spans="1:95" ht="21" customHeight="1" x14ac:dyDescent="0.3">
      <c r="A502" s="10"/>
      <c r="B502" s="10"/>
      <c r="C502" s="10"/>
      <c r="D502" s="12"/>
      <c r="E502" s="10"/>
      <c r="F502" s="10"/>
      <c r="G502" s="10"/>
      <c r="H502" s="10"/>
      <c r="I502" s="10"/>
      <c r="J502" s="10"/>
      <c r="K502" s="10"/>
      <c r="L502" s="19"/>
      <c r="M502" s="19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</row>
    <row r="503" spans="1:95" ht="21" customHeight="1" x14ac:dyDescent="0.3">
      <c r="A503" s="10"/>
      <c r="B503" s="10"/>
      <c r="C503" s="10"/>
      <c r="D503" s="12"/>
      <c r="E503" s="10"/>
      <c r="F503" s="10"/>
      <c r="G503" s="10"/>
      <c r="H503" s="10"/>
      <c r="I503" s="10"/>
      <c r="J503" s="10"/>
      <c r="K503" s="10"/>
      <c r="L503" s="19"/>
      <c r="M503" s="19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</row>
    <row r="504" spans="1:95" ht="21" customHeight="1" x14ac:dyDescent="0.3">
      <c r="A504" s="10"/>
      <c r="B504" s="10"/>
      <c r="C504" s="10"/>
      <c r="D504" s="12"/>
      <c r="E504" s="10"/>
      <c r="F504" s="10"/>
      <c r="G504" s="10"/>
      <c r="H504" s="10"/>
      <c r="I504" s="10"/>
      <c r="J504" s="10"/>
      <c r="K504" s="10"/>
      <c r="L504" s="19"/>
      <c r="M504" s="19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</row>
    <row r="505" spans="1:95" ht="21" customHeight="1" x14ac:dyDescent="0.3">
      <c r="A505" s="10"/>
      <c r="B505" s="10"/>
      <c r="C505" s="10"/>
      <c r="D505" s="12"/>
      <c r="E505" s="10"/>
      <c r="F505" s="10"/>
      <c r="G505" s="10"/>
      <c r="H505" s="10"/>
      <c r="I505" s="10"/>
      <c r="J505" s="10"/>
      <c r="K505" s="10"/>
      <c r="L505" s="19"/>
      <c r="M505" s="19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</row>
    <row r="506" spans="1:95" ht="21" customHeight="1" x14ac:dyDescent="0.3">
      <c r="A506" s="10"/>
      <c r="B506" s="10"/>
      <c r="C506" s="10"/>
      <c r="D506" s="12"/>
      <c r="E506" s="10"/>
      <c r="F506" s="10"/>
      <c r="G506" s="10"/>
      <c r="H506" s="10"/>
      <c r="I506" s="10"/>
      <c r="J506" s="10"/>
      <c r="K506" s="10"/>
      <c r="L506" s="19"/>
      <c r="M506" s="19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</row>
    <row r="507" spans="1:95" ht="21" customHeight="1" x14ac:dyDescent="0.3">
      <c r="A507" s="10"/>
      <c r="B507" s="10"/>
      <c r="C507" s="10"/>
      <c r="D507" s="12"/>
      <c r="E507" s="10"/>
      <c r="F507" s="10"/>
      <c r="G507" s="10"/>
      <c r="H507" s="10"/>
      <c r="I507" s="10"/>
      <c r="J507" s="10"/>
      <c r="K507" s="10"/>
      <c r="L507" s="19"/>
      <c r="M507" s="19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</row>
    <row r="508" spans="1:95" ht="21" customHeight="1" x14ac:dyDescent="0.3">
      <c r="A508" s="10"/>
      <c r="B508" s="10"/>
      <c r="C508" s="10"/>
      <c r="D508" s="12"/>
      <c r="E508" s="10"/>
      <c r="F508" s="10"/>
      <c r="G508" s="10"/>
      <c r="H508" s="10"/>
      <c r="I508" s="10"/>
      <c r="J508" s="10"/>
      <c r="K508" s="10"/>
      <c r="L508" s="19"/>
      <c r="M508" s="19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</row>
    <row r="509" spans="1:95" ht="21" customHeight="1" x14ac:dyDescent="0.3">
      <c r="A509" s="10"/>
      <c r="B509" s="10"/>
      <c r="C509" s="10"/>
      <c r="D509" s="12"/>
      <c r="E509" s="10"/>
      <c r="F509" s="10"/>
      <c r="G509" s="10"/>
      <c r="H509" s="10"/>
      <c r="I509" s="10"/>
      <c r="J509" s="10"/>
      <c r="K509" s="10"/>
      <c r="L509" s="19"/>
      <c r="M509" s="19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</row>
    <row r="510" spans="1:95" ht="21" customHeight="1" x14ac:dyDescent="0.3">
      <c r="A510" s="10"/>
      <c r="B510" s="10"/>
      <c r="C510" s="10"/>
      <c r="D510" s="12"/>
      <c r="E510" s="10"/>
      <c r="F510" s="10"/>
      <c r="G510" s="10"/>
      <c r="H510" s="10"/>
      <c r="I510" s="10"/>
      <c r="J510" s="10"/>
      <c r="K510" s="10"/>
      <c r="L510" s="19"/>
      <c r="M510" s="19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</row>
    <row r="511" spans="1:95" ht="21" customHeight="1" x14ac:dyDescent="0.3">
      <c r="A511" s="10"/>
      <c r="B511" s="10"/>
      <c r="C511" s="10"/>
      <c r="D511" s="12"/>
      <c r="E511" s="10"/>
      <c r="F511" s="10"/>
      <c r="G511" s="10"/>
      <c r="H511" s="10"/>
      <c r="I511" s="10"/>
      <c r="J511" s="10"/>
      <c r="K511" s="10"/>
      <c r="L511" s="19"/>
      <c r="M511" s="19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</row>
    <row r="512" spans="1:95" ht="21" customHeight="1" x14ac:dyDescent="0.3">
      <c r="A512" s="10"/>
      <c r="B512" s="10"/>
      <c r="C512" s="10"/>
      <c r="D512" s="12"/>
      <c r="E512" s="10"/>
      <c r="F512" s="10"/>
      <c r="G512" s="10"/>
      <c r="H512" s="10"/>
      <c r="I512" s="10"/>
      <c r="J512" s="10"/>
      <c r="K512" s="10"/>
      <c r="L512" s="19"/>
      <c r="M512" s="19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</row>
    <row r="513" spans="1:95" ht="21" customHeight="1" x14ac:dyDescent="0.3">
      <c r="A513" s="10"/>
      <c r="B513" s="10"/>
      <c r="C513" s="10"/>
      <c r="D513" s="12"/>
      <c r="E513" s="10"/>
      <c r="F513" s="10"/>
      <c r="G513" s="10"/>
      <c r="H513" s="10"/>
      <c r="I513" s="10"/>
      <c r="J513" s="10"/>
      <c r="K513" s="10"/>
      <c r="L513" s="19"/>
      <c r="M513" s="19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</row>
    <row r="514" spans="1:95" ht="21" customHeight="1" x14ac:dyDescent="0.3">
      <c r="A514" s="10"/>
      <c r="B514" s="10"/>
      <c r="C514" s="10"/>
      <c r="D514" s="12"/>
      <c r="E514" s="10"/>
      <c r="F514" s="10"/>
      <c r="G514" s="10"/>
      <c r="H514" s="10"/>
      <c r="I514" s="10"/>
      <c r="J514" s="10"/>
      <c r="K514" s="10"/>
      <c r="L514" s="19"/>
      <c r="M514" s="19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</row>
    <row r="515" spans="1:95" ht="21" customHeight="1" x14ac:dyDescent="0.3">
      <c r="A515" s="10"/>
      <c r="B515" s="10"/>
      <c r="C515" s="10"/>
      <c r="D515" s="12"/>
      <c r="E515" s="10"/>
      <c r="F515" s="10"/>
      <c r="G515" s="10"/>
      <c r="H515" s="10"/>
      <c r="I515" s="10"/>
      <c r="J515" s="10"/>
      <c r="K515" s="10"/>
      <c r="L515" s="19"/>
      <c r="M515" s="19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</row>
    <row r="516" spans="1:95" ht="21" customHeight="1" x14ac:dyDescent="0.3">
      <c r="A516" s="10"/>
      <c r="B516" s="10"/>
      <c r="C516" s="10"/>
      <c r="D516" s="12"/>
      <c r="E516" s="10"/>
      <c r="F516" s="10"/>
      <c r="G516" s="10"/>
      <c r="H516" s="10"/>
      <c r="I516" s="10"/>
      <c r="J516" s="10"/>
      <c r="K516" s="10"/>
      <c r="L516" s="19"/>
      <c r="M516" s="19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</row>
    <row r="517" spans="1:95" ht="21" customHeight="1" x14ac:dyDescent="0.3">
      <c r="A517" s="10"/>
      <c r="B517" s="10"/>
      <c r="C517" s="10"/>
      <c r="D517" s="12"/>
      <c r="E517" s="10"/>
      <c r="F517" s="10"/>
      <c r="G517" s="10"/>
      <c r="H517" s="10"/>
      <c r="I517" s="10"/>
      <c r="J517" s="10"/>
      <c r="K517" s="10"/>
      <c r="L517" s="19"/>
      <c r="M517" s="19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</row>
    <row r="518" spans="1:95" ht="21" customHeight="1" x14ac:dyDescent="0.3">
      <c r="A518" s="10"/>
      <c r="B518" s="10"/>
      <c r="C518" s="10"/>
      <c r="D518" s="12"/>
      <c r="E518" s="10"/>
      <c r="F518" s="10"/>
      <c r="G518" s="10"/>
      <c r="H518" s="10"/>
      <c r="I518" s="10"/>
      <c r="J518" s="10"/>
      <c r="K518" s="10"/>
      <c r="L518" s="19"/>
      <c r="M518" s="19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</row>
    <row r="519" spans="1:95" ht="21" customHeight="1" x14ac:dyDescent="0.3">
      <c r="A519" s="10"/>
      <c r="B519" s="10"/>
      <c r="C519" s="10"/>
      <c r="D519" s="12"/>
      <c r="E519" s="10"/>
      <c r="F519" s="10"/>
      <c r="G519" s="10"/>
      <c r="H519" s="10"/>
      <c r="I519" s="10"/>
      <c r="J519" s="10"/>
      <c r="K519" s="10"/>
      <c r="L519" s="19"/>
      <c r="M519" s="19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</row>
    <row r="520" spans="1:95" ht="21" customHeight="1" x14ac:dyDescent="0.3">
      <c r="A520" s="10"/>
      <c r="B520" s="10"/>
      <c r="C520" s="10"/>
      <c r="D520" s="12"/>
      <c r="E520" s="10"/>
      <c r="F520" s="10"/>
      <c r="G520" s="10"/>
      <c r="H520" s="10"/>
      <c r="I520" s="10"/>
      <c r="J520" s="10"/>
      <c r="K520" s="10"/>
      <c r="L520" s="19"/>
      <c r="M520" s="19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</row>
    <row r="521" spans="1:95" ht="21" customHeight="1" x14ac:dyDescent="0.3">
      <c r="A521" s="10"/>
      <c r="B521" s="10"/>
      <c r="C521" s="10"/>
      <c r="D521" s="12"/>
      <c r="E521" s="10"/>
      <c r="F521" s="10"/>
      <c r="G521" s="10"/>
      <c r="H521" s="10"/>
      <c r="I521" s="10"/>
      <c r="J521" s="10"/>
      <c r="K521" s="10"/>
      <c r="L521" s="19"/>
      <c r="M521" s="19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</row>
    <row r="522" spans="1:95" ht="21" customHeight="1" x14ac:dyDescent="0.3">
      <c r="A522" s="10"/>
      <c r="B522" s="10"/>
      <c r="C522" s="10"/>
      <c r="D522" s="12"/>
      <c r="E522" s="10"/>
      <c r="F522" s="10"/>
      <c r="G522" s="10"/>
      <c r="H522" s="10"/>
      <c r="I522" s="10"/>
      <c r="J522" s="10"/>
      <c r="K522" s="10"/>
      <c r="L522" s="19"/>
      <c r="M522" s="19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</row>
    <row r="523" spans="1:95" ht="21" customHeight="1" x14ac:dyDescent="0.3">
      <c r="A523" s="10"/>
      <c r="B523" s="10"/>
      <c r="C523" s="10"/>
      <c r="D523" s="12"/>
      <c r="E523" s="10"/>
      <c r="F523" s="10"/>
      <c r="G523" s="10"/>
      <c r="H523" s="10"/>
      <c r="I523" s="10"/>
      <c r="J523" s="10"/>
      <c r="K523" s="10"/>
      <c r="L523" s="19"/>
      <c r="M523" s="19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</row>
    <row r="524" spans="1:95" ht="21" customHeight="1" x14ac:dyDescent="0.3">
      <c r="A524" s="10"/>
      <c r="B524" s="10"/>
      <c r="C524" s="10"/>
      <c r="D524" s="12"/>
      <c r="E524" s="10"/>
      <c r="F524" s="10"/>
      <c r="G524" s="10"/>
      <c r="H524" s="10"/>
      <c r="I524" s="10"/>
      <c r="J524" s="10"/>
      <c r="K524" s="10"/>
      <c r="L524" s="19"/>
      <c r="M524" s="19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</row>
    <row r="525" spans="1:95" ht="21" customHeight="1" x14ac:dyDescent="0.3">
      <c r="A525" s="10"/>
      <c r="B525" s="10"/>
      <c r="C525" s="10"/>
      <c r="D525" s="12"/>
      <c r="E525" s="10"/>
      <c r="F525" s="10"/>
      <c r="G525" s="10"/>
      <c r="H525" s="10"/>
      <c r="I525" s="10"/>
      <c r="J525" s="10"/>
      <c r="K525" s="10"/>
      <c r="L525" s="19"/>
      <c r="M525" s="19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</row>
    <row r="526" spans="1:95" ht="21" customHeight="1" x14ac:dyDescent="0.3">
      <c r="A526" s="10"/>
      <c r="B526" s="10"/>
      <c r="C526" s="10"/>
      <c r="D526" s="12"/>
      <c r="E526" s="10"/>
      <c r="F526" s="10"/>
      <c r="G526" s="10"/>
      <c r="H526" s="10"/>
      <c r="I526" s="10"/>
      <c r="J526" s="10"/>
      <c r="K526" s="10"/>
      <c r="L526" s="19"/>
      <c r="M526" s="19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</row>
    <row r="527" spans="1:95" ht="21" customHeight="1" x14ac:dyDescent="0.3">
      <c r="A527" s="10"/>
      <c r="B527" s="10"/>
      <c r="C527" s="10"/>
      <c r="D527" s="12"/>
      <c r="E527" s="10"/>
      <c r="F527" s="10"/>
      <c r="G527" s="10"/>
      <c r="H527" s="10"/>
      <c r="I527" s="10"/>
      <c r="J527" s="10"/>
      <c r="K527" s="10"/>
      <c r="L527" s="19"/>
      <c r="M527" s="19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</row>
    <row r="528" spans="1:95" ht="21" customHeight="1" x14ac:dyDescent="0.3">
      <c r="A528" s="10"/>
      <c r="B528" s="10"/>
      <c r="C528" s="10"/>
      <c r="D528" s="12"/>
      <c r="E528" s="10"/>
      <c r="F528" s="10"/>
      <c r="G528" s="10"/>
      <c r="H528" s="10"/>
      <c r="I528" s="10"/>
      <c r="J528" s="10"/>
      <c r="K528" s="10"/>
      <c r="L528" s="19"/>
      <c r="M528" s="19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</row>
    <row r="529" spans="1:95" ht="21" customHeight="1" x14ac:dyDescent="0.3">
      <c r="A529" s="10"/>
      <c r="B529" s="10"/>
      <c r="C529" s="10"/>
      <c r="D529" s="12"/>
      <c r="E529" s="10"/>
      <c r="F529" s="10"/>
      <c r="G529" s="10"/>
      <c r="H529" s="10"/>
      <c r="I529" s="10"/>
      <c r="J529" s="10"/>
      <c r="K529" s="10"/>
      <c r="L529" s="19"/>
      <c r="M529" s="19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</row>
    <row r="530" spans="1:95" ht="21" customHeight="1" x14ac:dyDescent="0.3">
      <c r="A530" s="10"/>
      <c r="B530" s="10"/>
      <c r="C530" s="10"/>
      <c r="D530" s="12"/>
      <c r="E530" s="10"/>
      <c r="F530" s="10"/>
      <c r="G530" s="10"/>
      <c r="H530" s="10"/>
      <c r="I530" s="10"/>
      <c r="J530" s="10"/>
      <c r="K530" s="10"/>
      <c r="L530" s="19"/>
      <c r="M530" s="19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</row>
    <row r="531" spans="1:95" ht="21" customHeight="1" x14ac:dyDescent="0.3">
      <c r="A531" s="10"/>
      <c r="B531" s="10"/>
      <c r="C531" s="10"/>
      <c r="D531" s="12"/>
      <c r="E531" s="10"/>
      <c r="F531" s="10"/>
      <c r="G531" s="10"/>
      <c r="H531" s="10"/>
      <c r="I531" s="10"/>
      <c r="J531" s="10"/>
      <c r="K531" s="10"/>
      <c r="L531" s="19"/>
      <c r="M531" s="19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</row>
    <row r="532" spans="1:95" ht="21" customHeight="1" x14ac:dyDescent="0.3">
      <c r="A532" s="10"/>
      <c r="B532" s="10"/>
      <c r="C532" s="10"/>
      <c r="D532" s="12"/>
      <c r="E532" s="10"/>
      <c r="F532" s="10"/>
      <c r="G532" s="10"/>
      <c r="H532" s="10"/>
      <c r="I532" s="10"/>
      <c r="J532" s="10"/>
      <c r="K532" s="10"/>
      <c r="L532" s="19"/>
      <c r="M532" s="19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</row>
    <row r="533" spans="1:95" ht="21" customHeight="1" x14ac:dyDescent="0.3">
      <c r="A533" s="10"/>
      <c r="B533" s="10"/>
      <c r="C533" s="10"/>
      <c r="D533" s="12"/>
      <c r="E533" s="10"/>
      <c r="F533" s="10"/>
      <c r="G533" s="10"/>
      <c r="H533" s="10"/>
      <c r="I533" s="10"/>
      <c r="J533" s="10"/>
      <c r="K533" s="10"/>
      <c r="L533" s="19"/>
      <c r="M533" s="19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</row>
    <row r="534" spans="1:95" ht="21" customHeight="1" x14ac:dyDescent="0.3">
      <c r="A534" s="10"/>
      <c r="B534" s="10"/>
      <c r="C534" s="10"/>
      <c r="D534" s="12"/>
      <c r="E534" s="10"/>
      <c r="F534" s="10"/>
      <c r="G534" s="10"/>
      <c r="H534" s="10"/>
      <c r="I534" s="10"/>
      <c r="J534" s="10"/>
      <c r="K534" s="10"/>
      <c r="L534" s="19"/>
      <c r="M534" s="19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</row>
    <row r="535" spans="1:95" ht="21" customHeight="1" x14ac:dyDescent="0.3">
      <c r="A535" s="10"/>
      <c r="B535" s="10"/>
      <c r="C535" s="10"/>
      <c r="D535" s="12"/>
      <c r="E535" s="10"/>
      <c r="F535" s="10"/>
      <c r="G535" s="10"/>
      <c r="H535" s="10"/>
      <c r="I535" s="10"/>
      <c r="J535" s="10"/>
      <c r="K535" s="10"/>
      <c r="L535" s="19"/>
      <c r="M535" s="19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</row>
    <row r="536" spans="1:95" ht="21" customHeight="1" x14ac:dyDescent="0.3">
      <c r="A536" s="10"/>
      <c r="B536" s="10"/>
      <c r="C536" s="10"/>
      <c r="D536" s="12"/>
      <c r="E536" s="10"/>
      <c r="F536" s="10"/>
      <c r="G536" s="10"/>
      <c r="H536" s="10"/>
      <c r="I536" s="10"/>
      <c r="J536" s="10"/>
      <c r="K536" s="10"/>
      <c r="L536" s="19"/>
      <c r="M536" s="19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</row>
    <row r="537" spans="1:95" ht="21" customHeight="1" x14ac:dyDescent="0.3">
      <c r="A537" s="10"/>
      <c r="B537" s="10"/>
      <c r="C537" s="10"/>
      <c r="D537" s="12"/>
      <c r="E537" s="10"/>
      <c r="F537" s="10"/>
      <c r="G537" s="10"/>
      <c r="H537" s="10"/>
      <c r="I537" s="10"/>
      <c r="J537" s="10"/>
      <c r="K537" s="10"/>
      <c r="L537" s="19"/>
      <c r="M537" s="19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</row>
    <row r="538" spans="1:95" ht="21" customHeight="1" x14ac:dyDescent="0.3">
      <c r="A538" s="10"/>
      <c r="B538" s="10"/>
      <c r="C538" s="10"/>
      <c r="D538" s="12"/>
      <c r="E538" s="10"/>
      <c r="F538" s="10"/>
      <c r="G538" s="10"/>
      <c r="H538" s="10"/>
      <c r="I538" s="10"/>
      <c r="J538" s="10"/>
      <c r="K538" s="10"/>
      <c r="L538" s="19"/>
      <c r="M538" s="19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</row>
    <row r="539" spans="1:95" ht="21" customHeight="1" x14ac:dyDescent="0.3">
      <c r="A539" s="10"/>
      <c r="B539" s="10"/>
      <c r="C539" s="10"/>
      <c r="D539" s="12"/>
      <c r="E539" s="10"/>
      <c r="F539" s="10"/>
      <c r="G539" s="10"/>
      <c r="H539" s="10"/>
      <c r="I539" s="10"/>
      <c r="J539" s="10"/>
      <c r="K539" s="10"/>
      <c r="L539" s="19"/>
      <c r="M539" s="19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</row>
    <row r="540" spans="1:95" ht="21" customHeight="1" x14ac:dyDescent="0.3">
      <c r="A540" s="10"/>
      <c r="B540" s="10"/>
      <c r="C540" s="10"/>
      <c r="D540" s="12"/>
      <c r="E540" s="10"/>
      <c r="F540" s="10"/>
      <c r="G540" s="10"/>
      <c r="H540" s="10"/>
      <c r="I540" s="10"/>
      <c r="J540" s="10"/>
      <c r="K540" s="10"/>
      <c r="L540" s="19"/>
      <c r="M540" s="19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</row>
    <row r="541" spans="1:95" ht="21" customHeight="1" x14ac:dyDescent="0.3">
      <c r="A541" s="10"/>
      <c r="B541" s="10"/>
      <c r="C541" s="10"/>
      <c r="D541" s="12"/>
      <c r="E541" s="10"/>
      <c r="F541" s="10"/>
      <c r="G541" s="10"/>
      <c r="H541" s="10"/>
      <c r="I541" s="10"/>
      <c r="J541" s="10"/>
      <c r="K541" s="10"/>
      <c r="L541" s="19"/>
      <c r="M541" s="19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</row>
    <row r="542" spans="1:95" ht="21" customHeight="1" x14ac:dyDescent="0.3">
      <c r="A542" s="10"/>
      <c r="B542" s="10"/>
      <c r="C542" s="10"/>
      <c r="D542" s="12"/>
      <c r="E542" s="10"/>
      <c r="F542" s="10"/>
      <c r="G542" s="10"/>
      <c r="H542" s="10"/>
      <c r="I542" s="10"/>
      <c r="J542" s="10"/>
      <c r="K542" s="10"/>
      <c r="L542" s="19"/>
      <c r="M542" s="19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</row>
    <row r="543" spans="1:95" ht="21" customHeight="1" x14ac:dyDescent="0.3">
      <c r="A543" s="10"/>
      <c r="B543" s="10"/>
      <c r="C543" s="10"/>
      <c r="D543" s="12"/>
      <c r="E543" s="10"/>
      <c r="F543" s="10"/>
      <c r="G543" s="10"/>
      <c r="H543" s="10"/>
      <c r="I543" s="10"/>
      <c r="J543" s="10"/>
      <c r="K543" s="10"/>
      <c r="L543" s="19"/>
      <c r="M543" s="19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</row>
    <row r="544" spans="1:95" ht="21" customHeight="1" x14ac:dyDescent="0.3">
      <c r="A544" s="10"/>
      <c r="B544" s="10"/>
      <c r="C544" s="10"/>
      <c r="D544" s="12"/>
      <c r="E544" s="10"/>
      <c r="F544" s="10"/>
      <c r="G544" s="10"/>
      <c r="H544" s="10"/>
      <c r="I544" s="10"/>
      <c r="J544" s="10"/>
      <c r="K544" s="10"/>
      <c r="L544" s="19"/>
      <c r="M544" s="19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</row>
    <row r="545" spans="1:95" ht="21" customHeight="1" x14ac:dyDescent="0.3">
      <c r="A545" s="10"/>
      <c r="B545" s="10"/>
      <c r="C545" s="10"/>
      <c r="D545" s="12"/>
      <c r="E545" s="10"/>
      <c r="F545" s="10"/>
      <c r="G545" s="10"/>
      <c r="H545" s="10"/>
      <c r="I545" s="10"/>
      <c r="J545" s="10"/>
      <c r="K545" s="10"/>
      <c r="L545" s="19"/>
      <c r="M545" s="19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</row>
    <row r="546" spans="1:95" ht="21" customHeight="1" x14ac:dyDescent="0.3">
      <c r="A546" s="10"/>
      <c r="B546" s="10"/>
      <c r="C546" s="10"/>
      <c r="D546" s="12"/>
      <c r="E546" s="10"/>
      <c r="F546" s="10"/>
      <c r="G546" s="10"/>
      <c r="H546" s="10"/>
      <c r="I546" s="10"/>
      <c r="J546" s="10"/>
      <c r="K546" s="10"/>
      <c r="L546" s="19"/>
      <c r="M546" s="19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</row>
    <row r="547" spans="1:95" ht="21" customHeight="1" x14ac:dyDescent="0.3">
      <c r="A547" s="10"/>
      <c r="B547" s="10"/>
      <c r="C547" s="10"/>
      <c r="D547" s="12"/>
      <c r="E547" s="10"/>
      <c r="F547" s="10"/>
      <c r="G547" s="10"/>
      <c r="H547" s="10"/>
      <c r="I547" s="10"/>
      <c r="J547" s="10"/>
      <c r="K547" s="10"/>
      <c r="L547" s="19"/>
      <c r="M547" s="19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</row>
    <row r="548" spans="1:95" ht="21" customHeight="1" x14ac:dyDescent="0.3">
      <c r="A548" s="10"/>
      <c r="B548" s="10"/>
      <c r="C548" s="10"/>
      <c r="D548" s="12"/>
      <c r="E548" s="10"/>
      <c r="F548" s="10"/>
      <c r="G548" s="10"/>
      <c r="H548" s="10"/>
      <c r="I548" s="10"/>
      <c r="J548" s="10"/>
      <c r="K548" s="10"/>
      <c r="L548" s="19"/>
      <c r="M548" s="19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</row>
    <row r="549" spans="1:95" ht="21" customHeight="1" x14ac:dyDescent="0.3">
      <c r="A549" s="10"/>
      <c r="B549" s="10"/>
      <c r="C549" s="10"/>
      <c r="D549" s="12"/>
      <c r="E549" s="10"/>
      <c r="F549" s="10"/>
      <c r="G549" s="10"/>
      <c r="H549" s="10"/>
      <c r="I549" s="10"/>
      <c r="J549" s="10"/>
      <c r="K549" s="10"/>
      <c r="L549" s="19"/>
      <c r="M549" s="19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</row>
    <row r="550" spans="1:95" ht="21" customHeight="1" x14ac:dyDescent="0.3">
      <c r="A550" s="10"/>
      <c r="B550" s="10"/>
      <c r="C550" s="10"/>
      <c r="D550" s="12"/>
      <c r="E550" s="10"/>
      <c r="F550" s="10"/>
      <c r="G550" s="10"/>
      <c r="H550" s="10"/>
      <c r="I550" s="10"/>
      <c r="J550" s="10"/>
      <c r="K550" s="10"/>
      <c r="L550" s="19"/>
      <c r="M550" s="19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</row>
    <row r="551" spans="1:95" ht="21" customHeight="1" x14ac:dyDescent="0.3">
      <c r="A551" s="10"/>
      <c r="B551" s="10"/>
      <c r="C551" s="10"/>
      <c r="D551" s="12"/>
      <c r="E551" s="10"/>
      <c r="F551" s="10"/>
      <c r="G551" s="10"/>
      <c r="H551" s="10"/>
      <c r="I551" s="10"/>
      <c r="J551" s="10"/>
      <c r="K551" s="10"/>
      <c r="L551" s="19"/>
      <c r="M551" s="19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</row>
    <row r="552" spans="1:95" ht="21" customHeight="1" x14ac:dyDescent="0.3">
      <c r="A552" s="10"/>
      <c r="B552" s="10"/>
      <c r="C552" s="10"/>
      <c r="D552" s="12"/>
      <c r="E552" s="10"/>
      <c r="F552" s="10"/>
      <c r="G552" s="10"/>
      <c r="H552" s="10"/>
      <c r="I552" s="10"/>
      <c r="J552" s="10"/>
      <c r="K552" s="10"/>
      <c r="L552" s="19"/>
      <c r="M552" s="19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</row>
    <row r="553" spans="1:95" ht="21" customHeight="1" x14ac:dyDescent="0.3">
      <c r="A553" s="10"/>
      <c r="B553" s="10"/>
      <c r="C553" s="10"/>
      <c r="D553" s="12"/>
      <c r="E553" s="10"/>
      <c r="F553" s="10"/>
      <c r="G553" s="10"/>
      <c r="H553" s="10"/>
      <c r="I553" s="10"/>
      <c r="J553" s="10"/>
      <c r="K553" s="10"/>
      <c r="L553" s="19"/>
      <c r="M553" s="19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</row>
    <row r="554" spans="1:95" ht="21" customHeight="1" x14ac:dyDescent="0.3">
      <c r="A554" s="10"/>
      <c r="B554" s="10"/>
      <c r="C554" s="10"/>
      <c r="D554" s="12"/>
      <c r="E554" s="10"/>
      <c r="F554" s="10"/>
      <c r="G554" s="10"/>
      <c r="H554" s="10"/>
      <c r="I554" s="10"/>
      <c r="J554" s="10"/>
      <c r="K554" s="10"/>
      <c r="L554" s="19"/>
      <c r="M554" s="19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</row>
    <row r="555" spans="1:95" ht="21" customHeight="1" x14ac:dyDescent="0.3">
      <c r="A555" s="10"/>
      <c r="B555" s="10"/>
      <c r="C555" s="10"/>
      <c r="D555" s="12"/>
      <c r="E555" s="10"/>
      <c r="F555" s="10"/>
      <c r="G555" s="10"/>
      <c r="H555" s="10"/>
      <c r="I555" s="10"/>
      <c r="J555" s="10"/>
      <c r="K555" s="10"/>
      <c r="L555" s="19"/>
      <c r="M555" s="19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</row>
    <row r="556" spans="1:95" ht="21" customHeight="1" x14ac:dyDescent="0.3">
      <c r="A556" s="10"/>
      <c r="B556" s="10"/>
      <c r="C556" s="10"/>
      <c r="D556" s="12"/>
      <c r="E556" s="10"/>
      <c r="F556" s="10"/>
      <c r="G556" s="10"/>
      <c r="H556" s="10"/>
      <c r="I556" s="10"/>
      <c r="J556" s="10"/>
      <c r="K556" s="10"/>
      <c r="L556" s="19"/>
      <c r="M556" s="19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</row>
    <row r="557" spans="1:95" ht="21" customHeight="1" x14ac:dyDescent="0.3">
      <c r="A557" s="10"/>
      <c r="B557" s="10"/>
      <c r="C557" s="10"/>
      <c r="D557" s="12"/>
      <c r="E557" s="10"/>
      <c r="F557" s="10"/>
      <c r="G557" s="10"/>
      <c r="H557" s="10"/>
      <c r="I557" s="10"/>
      <c r="J557" s="10"/>
      <c r="K557" s="10"/>
      <c r="L557" s="19"/>
      <c r="M557" s="19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</row>
    <row r="558" spans="1:95" ht="21" customHeight="1" x14ac:dyDescent="0.3">
      <c r="A558" s="10"/>
      <c r="B558" s="10"/>
      <c r="C558" s="10"/>
      <c r="D558" s="12"/>
      <c r="E558" s="10"/>
      <c r="F558" s="10"/>
      <c r="G558" s="10"/>
      <c r="H558" s="10"/>
      <c r="I558" s="10"/>
      <c r="J558" s="10"/>
      <c r="K558" s="10"/>
      <c r="L558" s="19"/>
      <c r="M558" s="19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</row>
    <row r="559" spans="1:95" ht="21" customHeight="1" x14ac:dyDescent="0.3">
      <c r="A559" s="10"/>
      <c r="B559" s="10"/>
      <c r="C559" s="10"/>
      <c r="D559" s="12"/>
      <c r="E559" s="10"/>
      <c r="F559" s="10"/>
      <c r="G559" s="10"/>
      <c r="H559" s="10"/>
      <c r="I559" s="10"/>
      <c r="J559" s="10"/>
      <c r="K559" s="10"/>
      <c r="L559" s="19"/>
      <c r="M559" s="19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</row>
    <row r="560" spans="1:95" ht="21" customHeight="1" x14ac:dyDescent="0.3">
      <c r="A560" s="10"/>
      <c r="B560" s="10"/>
      <c r="C560" s="10"/>
      <c r="D560" s="12"/>
      <c r="E560" s="10"/>
      <c r="F560" s="10"/>
      <c r="G560" s="10"/>
      <c r="H560" s="10"/>
      <c r="I560" s="10"/>
      <c r="J560" s="10"/>
      <c r="K560" s="10"/>
      <c r="L560" s="19"/>
      <c r="M560" s="19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</row>
    <row r="561" spans="1:95" ht="21" customHeight="1" x14ac:dyDescent="0.3">
      <c r="A561" s="10"/>
      <c r="B561" s="10"/>
      <c r="C561" s="10"/>
      <c r="D561" s="12"/>
      <c r="E561" s="10"/>
      <c r="F561" s="10"/>
      <c r="G561" s="10"/>
      <c r="H561" s="10"/>
      <c r="I561" s="10"/>
      <c r="J561" s="10"/>
      <c r="K561" s="10"/>
      <c r="L561" s="19"/>
      <c r="M561" s="19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</row>
    <row r="562" spans="1:95" ht="21" customHeight="1" x14ac:dyDescent="0.3">
      <c r="A562" s="10"/>
      <c r="B562" s="10"/>
      <c r="C562" s="10"/>
      <c r="D562" s="12"/>
      <c r="E562" s="10"/>
      <c r="F562" s="10"/>
      <c r="G562" s="10"/>
      <c r="H562" s="10"/>
      <c r="I562" s="10"/>
      <c r="J562" s="10"/>
      <c r="K562" s="10"/>
      <c r="L562" s="19"/>
      <c r="M562" s="19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</row>
    <row r="563" spans="1:95" ht="21" customHeight="1" x14ac:dyDescent="0.3">
      <c r="A563" s="10"/>
      <c r="B563" s="10"/>
      <c r="C563" s="10"/>
      <c r="D563" s="12"/>
      <c r="E563" s="10"/>
      <c r="F563" s="10"/>
      <c r="G563" s="10"/>
      <c r="H563" s="10"/>
      <c r="I563" s="10"/>
      <c r="J563" s="10"/>
      <c r="K563" s="10"/>
      <c r="L563" s="19"/>
      <c r="M563" s="19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</row>
    <row r="564" spans="1:95" ht="21" customHeight="1" x14ac:dyDescent="0.3">
      <c r="A564" s="10"/>
      <c r="B564" s="10"/>
      <c r="C564" s="10"/>
      <c r="D564" s="12"/>
      <c r="E564" s="10"/>
      <c r="F564" s="10"/>
      <c r="G564" s="10"/>
      <c r="H564" s="10"/>
      <c r="I564" s="10"/>
      <c r="J564" s="10"/>
      <c r="K564" s="10"/>
      <c r="L564" s="19"/>
      <c r="M564" s="19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</row>
    <row r="565" spans="1:95" ht="21" customHeight="1" x14ac:dyDescent="0.3">
      <c r="A565" s="10"/>
      <c r="B565" s="10"/>
      <c r="C565" s="10"/>
      <c r="D565" s="12"/>
      <c r="E565" s="10"/>
      <c r="F565" s="10"/>
      <c r="G565" s="10"/>
      <c r="H565" s="10"/>
      <c r="I565" s="10"/>
      <c r="J565" s="10"/>
      <c r="K565" s="10"/>
      <c r="L565" s="19"/>
      <c r="M565" s="19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</row>
    <row r="566" spans="1:95" ht="21" customHeight="1" x14ac:dyDescent="0.3">
      <c r="A566" s="10"/>
      <c r="B566" s="10"/>
      <c r="C566" s="10"/>
      <c r="D566" s="12"/>
      <c r="E566" s="10"/>
      <c r="F566" s="10"/>
      <c r="G566" s="10"/>
      <c r="H566" s="10"/>
      <c r="I566" s="10"/>
      <c r="J566" s="10"/>
      <c r="K566" s="10"/>
      <c r="L566" s="19"/>
      <c r="M566" s="19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</row>
    <row r="567" spans="1:95" ht="21" customHeight="1" x14ac:dyDescent="0.3">
      <c r="A567" s="10"/>
      <c r="B567" s="10"/>
      <c r="C567" s="10"/>
      <c r="D567" s="12"/>
      <c r="E567" s="10"/>
      <c r="F567" s="10"/>
      <c r="G567" s="10"/>
      <c r="H567" s="10"/>
      <c r="I567" s="10"/>
      <c r="J567" s="10"/>
      <c r="K567" s="10"/>
      <c r="L567" s="19"/>
      <c r="M567" s="19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</row>
    <row r="568" spans="1:95" ht="21" customHeight="1" x14ac:dyDescent="0.3">
      <c r="A568" s="10"/>
      <c r="B568" s="10"/>
      <c r="C568" s="10"/>
      <c r="D568" s="12"/>
      <c r="E568" s="10"/>
      <c r="F568" s="10"/>
      <c r="G568" s="10"/>
      <c r="H568" s="10"/>
      <c r="I568" s="10"/>
      <c r="J568" s="10"/>
      <c r="K568" s="10"/>
      <c r="L568" s="19"/>
      <c r="M568" s="19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</row>
    <row r="569" spans="1:95" ht="21" customHeight="1" x14ac:dyDescent="0.3">
      <c r="A569" s="10"/>
      <c r="B569" s="10"/>
      <c r="C569" s="10"/>
      <c r="D569" s="12"/>
      <c r="E569" s="10"/>
      <c r="F569" s="10"/>
      <c r="G569" s="10"/>
      <c r="H569" s="10"/>
      <c r="I569" s="10"/>
      <c r="J569" s="10"/>
      <c r="K569" s="10"/>
      <c r="L569" s="19"/>
      <c r="M569" s="19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</row>
    <row r="570" spans="1:95" ht="21" customHeight="1" x14ac:dyDescent="0.3">
      <c r="A570" s="10"/>
      <c r="B570" s="10"/>
      <c r="C570" s="10"/>
      <c r="D570" s="12"/>
      <c r="E570" s="10"/>
      <c r="F570" s="10"/>
      <c r="G570" s="10"/>
      <c r="H570" s="10"/>
      <c r="I570" s="10"/>
      <c r="J570" s="10"/>
      <c r="K570" s="10"/>
      <c r="L570" s="19"/>
      <c r="M570" s="19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</row>
    <row r="571" spans="1:95" ht="21" customHeight="1" x14ac:dyDescent="0.3">
      <c r="A571" s="10"/>
      <c r="B571" s="10"/>
      <c r="C571" s="10"/>
      <c r="D571" s="12"/>
      <c r="E571" s="10"/>
      <c r="F571" s="10"/>
      <c r="G571" s="10"/>
      <c r="H571" s="10"/>
      <c r="I571" s="10"/>
      <c r="J571" s="10"/>
      <c r="K571" s="10"/>
      <c r="L571" s="19"/>
      <c r="M571" s="19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</row>
    <row r="572" spans="1:95" ht="21" customHeight="1" x14ac:dyDescent="0.3">
      <c r="A572" s="10"/>
      <c r="B572" s="10"/>
      <c r="C572" s="10"/>
      <c r="D572" s="12"/>
      <c r="E572" s="10"/>
      <c r="F572" s="10"/>
      <c r="G572" s="10"/>
      <c r="H572" s="10"/>
      <c r="I572" s="10"/>
      <c r="J572" s="10"/>
      <c r="K572" s="10"/>
      <c r="L572" s="19"/>
      <c r="M572" s="19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</row>
    <row r="573" spans="1:95" ht="21" customHeight="1" x14ac:dyDescent="0.3">
      <c r="A573" s="10"/>
      <c r="B573" s="10"/>
      <c r="C573" s="10"/>
      <c r="D573" s="12"/>
      <c r="E573" s="10"/>
      <c r="F573" s="10"/>
      <c r="G573" s="10"/>
      <c r="H573" s="10"/>
      <c r="I573" s="10"/>
      <c r="J573" s="10"/>
      <c r="K573" s="10"/>
      <c r="L573" s="19"/>
      <c r="M573" s="19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</row>
    <row r="574" spans="1:95" ht="21" customHeight="1" x14ac:dyDescent="0.3">
      <c r="A574" s="10"/>
      <c r="B574" s="10"/>
      <c r="C574" s="10"/>
      <c r="D574" s="12"/>
      <c r="E574" s="10"/>
      <c r="F574" s="10"/>
      <c r="G574" s="10"/>
      <c r="H574" s="10"/>
      <c r="I574" s="10"/>
      <c r="J574" s="10"/>
      <c r="K574" s="10"/>
      <c r="L574" s="19"/>
      <c r="M574" s="19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</row>
    <row r="575" spans="1:95" ht="21" customHeight="1" x14ac:dyDescent="0.3">
      <c r="A575" s="10"/>
      <c r="B575" s="10"/>
      <c r="C575" s="10"/>
      <c r="D575" s="12"/>
      <c r="E575" s="10"/>
      <c r="F575" s="10"/>
      <c r="G575" s="10"/>
      <c r="H575" s="10"/>
      <c r="I575" s="10"/>
      <c r="J575" s="10"/>
      <c r="K575" s="10"/>
      <c r="L575" s="19"/>
      <c r="M575" s="19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</row>
    <row r="576" spans="1:95" ht="21" customHeight="1" x14ac:dyDescent="0.3">
      <c r="A576" s="10"/>
      <c r="B576" s="10"/>
      <c r="C576" s="10"/>
      <c r="D576" s="12"/>
      <c r="E576" s="10"/>
      <c r="F576" s="10"/>
      <c r="G576" s="10"/>
      <c r="H576" s="10"/>
      <c r="I576" s="10"/>
      <c r="J576" s="10"/>
      <c r="K576" s="10"/>
      <c r="L576" s="19"/>
      <c r="M576" s="19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</row>
    <row r="577" spans="1:95" ht="21" customHeight="1" x14ac:dyDescent="0.3">
      <c r="A577" s="10"/>
      <c r="B577" s="10"/>
      <c r="C577" s="10"/>
      <c r="D577" s="12"/>
      <c r="E577" s="10"/>
      <c r="F577" s="10"/>
      <c r="G577" s="10"/>
      <c r="H577" s="10"/>
      <c r="I577" s="10"/>
      <c r="J577" s="10"/>
      <c r="K577" s="10"/>
      <c r="L577" s="19"/>
      <c r="M577" s="19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</row>
    <row r="578" spans="1:95" ht="21" customHeight="1" x14ac:dyDescent="0.3">
      <c r="A578" s="10"/>
      <c r="B578" s="10"/>
      <c r="C578" s="10"/>
      <c r="D578" s="12"/>
      <c r="E578" s="10"/>
      <c r="F578" s="10"/>
      <c r="G578" s="10"/>
      <c r="H578" s="10"/>
      <c r="I578" s="10"/>
      <c r="J578" s="10"/>
      <c r="K578" s="10"/>
      <c r="L578" s="19"/>
      <c r="M578" s="19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</row>
    <row r="579" spans="1:95" ht="21" customHeight="1" x14ac:dyDescent="0.3">
      <c r="A579" s="10"/>
      <c r="B579" s="10"/>
      <c r="C579" s="10"/>
      <c r="D579" s="12"/>
      <c r="E579" s="10"/>
      <c r="F579" s="10"/>
      <c r="G579" s="10"/>
      <c r="H579" s="10"/>
      <c r="I579" s="10"/>
      <c r="J579" s="10"/>
      <c r="K579" s="10"/>
      <c r="L579" s="19"/>
      <c r="M579" s="19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</row>
    <row r="580" spans="1:95" ht="21" customHeight="1" x14ac:dyDescent="0.3">
      <c r="A580" s="10"/>
      <c r="B580" s="10"/>
      <c r="C580" s="10"/>
      <c r="D580" s="12"/>
      <c r="E580" s="10"/>
      <c r="F580" s="10"/>
      <c r="G580" s="10"/>
      <c r="H580" s="10"/>
      <c r="I580" s="10"/>
      <c r="J580" s="10"/>
      <c r="K580" s="10"/>
      <c r="L580" s="19"/>
      <c r="M580" s="19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</row>
    <row r="581" spans="1:95" ht="21" customHeight="1" x14ac:dyDescent="0.3">
      <c r="A581" s="10"/>
      <c r="B581" s="10"/>
      <c r="C581" s="10"/>
      <c r="D581" s="12"/>
      <c r="E581" s="10"/>
      <c r="F581" s="10"/>
      <c r="G581" s="10"/>
      <c r="H581" s="10"/>
      <c r="I581" s="10"/>
      <c r="J581" s="10"/>
      <c r="K581" s="10"/>
      <c r="L581" s="19"/>
      <c r="M581" s="19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</row>
    <row r="582" spans="1:95" ht="21" customHeight="1" x14ac:dyDescent="0.3">
      <c r="A582" s="10"/>
      <c r="B582" s="10"/>
      <c r="C582" s="10"/>
      <c r="D582" s="12"/>
      <c r="E582" s="10"/>
      <c r="F582" s="10"/>
      <c r="G582" s="10"/>
      <c r="H582" s="10"/>
      <c r="I582" s="10"/>
      <c r="J582" s="10"/>
      <c r="K582" s="10"/>
      <c r="L582" s="19"/>
      <c r="M582" s="19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</row>
    <row r="583" spans="1:95" ht="21" customHeight="1" x14ac:dyDescent="0.3">
      <c r="A583" s="10"/>
      <c r="B583" s="10"/>
      <c r="C583" s="10"/>
      <c r="D583" s="12"/>
      <c r="E583" s="10"/>
      <c r="F583" s="10"/>
      <c r="G583" s="10"/>
      <c r="H583" s="10"/>
      <c r="I583" s="10"/>
      <c r="J583" s="10"/>
      <c r="K583" s="10"/>
      <c r="L583" s="19"/>
      <c r="M583" s="19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</row>
    <row r="584" spans="1:95" ht="21" customHeight="1" x14ac:dyDescent="0.3">
      <c r="A584" s="10"/>
      <c r="B584" s="10"/>
      <c r="C584" s="10"/>
      <c r="D584" s="12"/>
      <c r="E584" s="10"/>
      <c r="F584" s="10"/>
      <c r="G584" s="10"/>
      <c r="H584" s="10"/>
      <c r="I584" s="10"/>
      <c r="J584" s="10"/>
      <c r="K584" s="10"/>
      <c r="L584" s="19"/>
      <c r="M584" s="19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</row>
    <row r="585" spans="1:95" ht="21" customHeight="1" x14ac:dyDescent="0.3">
      <c r="A585" s="10"/>
      <c r="B585" s="10"/>
      <c r="C585" s="10"/>
      <c r="D585" s="12"/>
      <c r="E585" s="10"/>
      <c r="F585" s="10"/>
      <c r="G585" s="10"/>
      <c r="H585" s="10"/>
      <c r="I585" s="10"/>
      <c r="J585" s="10"/>
      <c r="K585" s="10"/>
      <c r="L585" s="19"/>
      <c r="M585" s="19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</row>
    <row r="586" spans="1:95" ht="21" customHeight="1" x14ac:dyDescent="0.3">
      <c r="A586" s="10"/>
      <c r="B586" s="10"/>
      <c r="C586" s="10"/>
      <c r="D586" s="12"/>
      <c r="E586" s="10"/>
      <c r="F586" s="10"/>
      <c r="G586" s="10"/>
      <c r="H586" s="10"/>
      <c r="I586" s="10"/>
      <c r="J586" s="10"/>
      <c r="K586" s="10"/>
      <c r="L586" s="19"/>
      <c r="M586" s="19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</row>
    <row r="587" spans="1:95" ht="21" customHeight="1" x14ac:dyDescent="0.3">
      <c r="A587" s="10"/>
      <c r="B587" s="10"/>
      <c r="C587" s="10"/>
      <c r="D587" s="12"/>
      <c r="E587" s="10"/>
      <c r="F587" s="10"/>
      <c r="G587" s="10"/>
      <c r="H587" s="10"/>
      <c r="I587" s="10"/>
      <c r="J587" s="10"/>
      <c r="K587" s="10"/>
      <c r="L587" s="19"/>
      <c r="M587" s="19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</row>
    <row r="588" spans="1:95" ht="21" customHeight="1" x14ac:dyDescent="0.3">
      <c r="A588" s="10"/>
      <c r="B588" s="10"/>
      <c r="C588" s="10"/>
      <c r="D588" s="12"/>
      <c r="E588" s="10"/>
      <c r="F588" s="10"/>
      <c r="G588" s="10"/>
      <c r="H588" s="10"/>
      <c r="I588" s="10"/>
      <c r="J588" s="10"/>
      <c r="K588" s="10"/>
      <c r="L588" s="19"/>
      <c r="M588" s="19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</row>
    <row r="589" spans="1:95" ht="21" customHeight="1" x14ac:dyDescent="0.3">
      <c r="A589" s="10"/>
      <c r="B589" s="10"/>
      <c r="C589" s="10"/>
      <c r="D589" s="12"/>
      <c r="E589" s="10"/>
      <c r="F589" s="10"/>
      <c r="G589" s="10"/>
      <c r="H589" s="10"/>
      <c r="I589" s="10"/>
      <c r="J589" s="10"/>
      <c r="K589" s="10"/>
      <c r="L589" s="19"/>
      <c r="M589" s="19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</row>
    <row r="590" spans="1:95" ht="21" customHeight="1" x14ac:dyDescent="0.3">
      <c r="A590" s="10"/>
      <c r="B590" s="10"/>
      <c r="C590" s="10"/>
      <c r="D590" s="12"/>
      <c r="E590" s="10"/>
      <c r="F590" s="10"/>
      <c r="G590" s="10"/>
      <c r="H590" s="10"/>
      <c r="I590" s="10"/>
      <c r="J590" s="10"/>
      <c r="K590" s="10"/>
      <c r="L590" s="19"/>
      <c r="M590" s="19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</row>
    <row r="591" spans="1:95" ht="21" customHeight="1" x14ac:dyDescent="0.3">
      <c r="A591" s="10"/>
      <c r="B591" s="10"/>
      <c r="C591" s="10"/>
      <c r="D591" s="12"/>
      <c r="E591" s="10"/>
      <c r="F591" s="10"/>
      <c r="G591" s="10"/>
      <c r="H591" s="10"/>
      <c r="I591" s="10"/>
      <c r="J591" s="10"/>
      <c r="K591" s="10"/>
      <c r="L591" s="19"/>
      <c r="M591" s="19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</row>
    <row r="592" spans="1:95" ht="21" customHeight="1" x14ac:dyDescent="0.3">
      <c r="A592" s="10"/>
      <c r="B592" s="10"/>
      <c r="C592" s="10"/>
      <c r="D592" s="12"/>
      <c r="E592" s="10"/>
      <c r="F592" s="10"/>
      <c r="G592" s="10"/>
      <c r="H592" s="10"/>
      <c r="I592" s="10"/>
      <c r="J592" s="10"/>
      <c r="K592" s="10"/>
      <c r="L592" s="19"/>
      <c r="M592" s="19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</row>
    <row r="593" spans="1:95" ht="21" customHeight="1" x14ac:dyDescent="0.3">
      <c r="A593" s="10"/>
      <c r="B593" s="10"/>
      <c r="C593" s="10"/>
      <c r="D593" s="12"/>
      <c r="E593" s="10"/>
      <c r="F593" s="10"/>
      <c r="G593" s="10"/>
      <c r="H593" s="10"/>
      <c r="I593" s="10"/>
      <c r="J593" s="10"/>
      <c r="K593" s="10"/>
      <c r="L593" s="19"/>
      <c r="M593" s="19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</row>
    <row r="594" spans="1:95" ht="21" customHeight="1" x14ac:dyDescent="0.3">
      <c r="A594" s="10"/>
      <c r="B594" s="10"/>
      <c r="C594" s="10"/>
      <c r="D594" s="12"/>
      <c r="E594" s="10"/>
      <c r="F594" s="10"/>
      <c r="G594" s="10"/>
      <c r="H594" s="10"/>
      <c r="I594" s="10"/>
      <c r="J594" s="10"/>
      <c r="K594" s="10"/>
      <c r="L594" s="19"/>
      <c r="M594" s="19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</row>
    <row r="595" spans="1:95" ht="21" customHeight="1" x14ac:dyDescent="0.3">
      <c r="A595" s="10"/>
      <c r="B595" s="10"/>
      <c r="C595" s="10"/>
      <c r="D595" s="12"/>
      <c r="E595" s="10"/>
      <c r="F595" s="10"/>
      <c r="G595" s="10"/>
      <c r="H595" s="10"/>
      <c r="I595" s="10"/>
      <c r="J595" s="10"/>
      <c r="K595" s="10"/>
      <c r="L595" s="19"/>
      <c r="M595" s="19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</row>
    <row r="596" spans="1:95" ht="21" customHeight="1" x14ac:dyDescent="0.3">
      <c r="A596" s="10"/>
      <c r="B596" s="10"/>
      <c r="C596" s="10"/>
      <c r="D596" s="12"/>
      <c r="E596" s="10"/>
      <c r="F596" s="10"/>
      <c r="G596" s="10"/>
      <c r="H596" s="10"/>
      <c r="I596" s="10"/>
      <c r="J596" s="10"/>
      <c r="K596" s="10"/>
      <c r="L596" s="19"/>
      <c r="M596" s="19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</row>
    <row r="597" spans="1:95" ht="21" customHeight="1" x14ac:dyDescent="0.3">
      <c r="A597" s="10"/>
      <c r="B597" s="10"/>
      <c r="C597" s="10"/>
      <c r="D597" s="12"/>
      <c r="E597" s="10"/>
      <c r="F597" s="10"/>
      <c r="G597" s="10"/>
      <c r="H597" s="10"/>
      <c r="I597" s="10"/>
      <c r="J597" s="10"/>
      <c r="K597" s="10"/>
      <c r="L597" s="19"/>
      <c r="M597" s="19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</row>
    <row r="598" spans="1:95" ht="21" customHeight="1" x14ac:dyDescent="0.3">
      <c r="A598" s="10"/>
      <c r="B598" s="10"/>
      <c r="C598" s="10"/>
      <c r="D598" s="12"/>
      <c r="E598" s="10"/>
      <c r="F598" s="10"/>
      <c r="G598" s="10"/>
      <c r="H598" s="10"/>
      <c r="I598" s="10"/>
      <c r="J598" s="10"/>
      <c r="K598" s="10"/>
      <c r="L598" s="19"/>
      <c r="M598" s="19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</row>
    <row r="599" spans="1:95" ht="21" customHeight="1" x14ac:dyDescent="0.3">
      <c r="A599" s="10"/>
      <c r="B599" s="10"/>
      <c r="C599" s="10"/>
      <c r="D599" s="12"/>
      <c r="E599" s="10"/>
      <c r="F599" s="10"/>
      <c r="G599" s="10"/>
      <c r="H599" s="10"/>
      <c r="I599" s="10"/>
      <c r="J599" s="10"/>
      <c r="K599" s="10"/>
      <c r="L599" s="19"/>
      <c r="M599" s="19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</row>
    <row r="600" spans="1:95" ht="21" customHeight="1" x14ac:dyDescent="0.3">
      <c r="A600" s="10"/>
      <c r="B600" s="10"/>
      <c r="C600" s="10"/>
      <c r="D600" s="12"/>
      <c r="E600" s="10"/>
      <c r="F600" s="10"/>
      <c r="G600" s="10"/>
      <c r="H600" s="10"/>
      <c r="I600" s="10"/>
      <c r="J600" s="10"/>
      <c r="K600" s="10"/>
      <c r="L600" s="19"/>
      <c r="M600" s="19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</row>
    <row r="601" spans="1:95" ht="21" customHeight="1" x14ac:dyDescent="0.3">
      <c r="A601" s="10"/>
      <c r="B601" s="10"/>
      <c r="C601" s="10"/>
      <c r="D601" s="12"/>
      <c r="E601" s="10"/>
      <c r="F601" s="10"/>
      <c r="G601" s="10"/>
      <c r="H601" s="10"/>
      <c r="I601" s="10"/>
      <c r="J601" s="10"/>
      <c r="K601" s="10"/>
      <c r="L601" s="19"/>
      <c r="M601" s="19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</row>
    <row r="602" spans="1:95" ht="21" customHeight="1" x14ac:dyDescent="0.3">
      <c r="A602" s="10"/>
      <c r="B602" s="10"/>
      <c r="C602" s="10"/>
      <c r="D602" s="12"/>
      <c r="E602" s="10"/>
      <c r="F602" s="10"/>
      <c r="G602" s="10"/>
      <c r="H602" s="10"/>
      <c r="I602" s="10"/>
      <c r="J602" s="10"/>
      <c r="K602" s="10"/>
      <c r="L602" s="19"/>
      <c r="M602" s="19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</row>
    <row r="603" spans="1:95" ht="21" customHeight="1" x14ac:dyDescent="0.3">
      <c r="A603" s="10"/>
      <c r="B603" s="10"/>
      <c r="C603" s="10"/>
      <c r="D603" s="12"/>
      <c r="E603" s="10"/>
      <c r="F603" s="10"/>
      <c r="G603" s="10"/>
      <c r="H603" s="10"/>
      <c r="I603" s="10"/>
      <c r="J603" s="10"/>
      <c r="K603" s="10"/>
      <c r="L603" s="19"/>
      <c r="M603" s="19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</row>
    <row r="604" spans="1:95" ht="21" customHeight="1" x14ac:dyDescent="0.3">
      <c r="A604" s="10"/>
      <c r="B604" s="10"/>
      <c r="C604" s="10"/>
      <c r="D604" s="12"/>
      <c r="E604" s="10"/>
      <c r="F604" s="10"/>
      <c r="G604" s="10"/>
      <c r="H604" s="10"/>
      <c r="I604" s="10"/>
      <c r="J604" s="10"/>
      <c r="K604" s="10"/>
      <c r="L604" s="19"/>
      <c r="M604" s="19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</row>
    <row r="605" spans="1:95" ht="21" customHeight="1" x14ac:dyDescent="0.3">
      <c r="A605" s="10"/>
      <c r="B605" s="10"/>
      <c r="C605" s="10"/>
      <c r="D605" s="12"/>
      <c r="E605" s="10"/>
      <c r="F605" s="10"/>
      <c r="G605" s="10"/>
      <c r="H605" s="10"/>
      <c r="I605" s="10"/>
      <c r="J605" s="10"/>
      <c r="K605" s="10"/>
      <c r="L605" s="19"/>
      <c r="M605" s="19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</row>
    <row r="606" spans="1:95" ht="21" customHeight="1" x14ac:dyDescent="0.3">
      <c r="A606" s="10"/>
      <c r="B606" s="10"/>
      <c r="C606" s="10"/>
      <c r="D606" s="12"/>
      <c r="E606" s="10"/>
      <c r="F606" s="10"/>
      <c r="G606" s="10"/>
      <c r="H606" s="10"/>
      <c r="I606" s="10"/>
      <c r="J606" s="10"/>
      <c r="K606" s="10"/>
      <c r="L606" s="19"/>
      <c r="M606" s="19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</row>
    <row r="607" spans="1:95" ht="21" customHeight="1" x14ac:dyDescent="0.3">
      <c r="A607" s="10"/>
      <c r="B607" s="10"/>
      <c r="C607" s="10"/>
      <c r="D607" s="12"/>
      <c r="E607" s="10"/>
      <c r="F607" s="10"/>
      <c r="G607" s="10"/>
      <c r="H607" s="10"/>
      <c r="I607" s="10"/>
      <c r="J607" s="10"/>
      <c r="K607" s="10"/>
      <c r="L607" s="19"/>
      <c r="M607" s="19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</row>
    <row r="608" spans="1:95" ht="21" customHeight="1" x14ac:dyDescent="0.3">
      <c r="A608" s="10"/>
      <c r="B608" s="10"/>
      <c r="C608" s="10"/>
      <c r="D608" s="12"/>
      <c r="E608" s="10"/>
      <c r="F608" s="10"/>
      <c r="G608" s="10"/>
      <c r="H608" s="10"/>
      <c r="I608" s="10"/>
      <c r="J608" s="10"/>
      <c r="K608" s="10"/>
      <c r="L608" s="19"/>
      <c r="M608" s="19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</row>
    <row r="609" spans="1:95" ht="21" customHeight="1" x14ac:dyDescent="0.3">
      <c r="A609" s="10"/>
      <c r="B609" s="10"/>
      <c r="C609" s="10"/>
      <c r="D609" s="12"/>
      <c r="E609" s="10"/>
      <c r="F609" s="10"/>
      <c r="G609" s="10"/>
      <c r="H609" s="10"/>
      <c r="I609" s="10"/>
      <c r="J609" s="10"/>
      <c r="K609" s="10"/>
      <c r="L609" s="19"/>
      <c r="M609" s="19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</row>
    <row r="610" spans="1:95" ht="21" customHeight="1" x14ac:dyDescent="0.3">
      <c r="A610" s="10"/>
      <c r="B610" s="10"/>
      <c r="C610" s="10"/>
      <c r="D610" s="12"/>
      <c r="E610" s="10"/>
      <c r="F610" s="10"/>
      <c r="G610" s="10"/>
      <c r="H610" s="10"/>
      <c r="I610" s="10"/>
      <c r="J610" s="10"/>
      <c r="K610" s="10"/>
      <c r="L610" s="19"/>
      <c r="M610" s="19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</row>
    <row r="611" spans="1:95" ht="21" customHeight="1" x14ac:dyDescent="0.3">
      <c r="A611" s="10"/>
      <c r="B611" s="10"/>
      <c r="C611" s="10"/>
      <c r="D611" s="12"/>
      <c r="E611" s="10"/>
      <c r="F611" s="10"/>
      <c r="G611" s="10"/>
      <c r="H611" s="10"/>
      <c r="I611" s="10"/>
      <c r="J611" s="10"/>
      <c r="K611" s="10"/>
      <c r="L611" s="19"/>
      <c r="M611" s="19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</row>
    <row r="612" spans="1:95" ht="21" customHeight="1" x14ac:dyDescent="0.3">
      <c r="A612" s="10"/>
      <c r="B612" s="10"/>
      <c r="C612" s="10"/>
      <c r="D612" s="12"/>
      <c r="E612" s="10"/>
      <c r="F612" s="10"/>
      <c r="G612" s="10"/>
      <c r="H612" s="10"/>
      <c r="I612" s="10"/>
      <c r="J612" s="10"/>
      <c r="K612" s="10"/>
      <c r="L612" s="19"/>
      <c r="M612" s="19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</row>
    <row r="613" spans="1:95" ht="21" customHeight="1" x14ac:dyDescent="0.3">
      <c r="A613" s="10"/>
      <c r="B613" s="10"/>
      <c r="C613" s="10"/>
      <c r="D613" s="12"/>
      <c r="E613" s="10"/>
      <c r="F613" s="10"/>
      <c r="G613" s="10"/>
      <c r="H613" s="10"/>
      <c r="I613" s="10"/>
      <c r="J613" s="10"/>
      <c r="K613" s="10"/>
      <c r="L613" s="19"/>
      <c r="M613" s="19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</row>
    <row r="614" spans="1:95" ht="21" customHeight="1" x14ac:dyDescent="0.3">
      <c r="A614" s="10"/>
      <c r="B614" s="10"/>
      <c r="C614" s="10"/>
      <c r="D614" s="12"/>
      <c r="E614" s="10"/>
      <c r="F614" s="10"/>
      <c r="G614" s="10"/>
      <c r="H614" s="10"/>
      <c r="I614" s="10"/>
      <c r="J614" s="10"/>
      <c r="K614" s="10"/>
      <c r="L614" s="19"/>
      <c r="M614" s="19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</row>
    <row r="615" spans="1:95" ht="21" customHeight="1" x14ac:dyDescent="0.3">
      <c r="A615" s="10"/>
      <c r="B615" s="10"/>
      <c r="C615" s="10"/>
      <c r="D615" s="12"/>
      <c r="E615" s="10"/>
      <c r="F615" s="10"/>
      <c r="G615" s="10"/>
      <c r="H615" s="10"/>
      <c r="I615" s="10"/>
      <c r="J615" s="10"/>
      <c r="K615" s="10"/>
      <c r="L615" s="19"/>
      <c r="M615" s="19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</row>
    <row r="616" spans="1:95" ht="21" customHeight="1" x14ac:dyDescent="0.3">
      <c r="A616" s="10"/>
      <c r="B616" s="10"/>
      <c r="C616" s="10"/>
      <c r="D616" s="12"/>
      <c r="E616" s="10"/>
      <c r="F616" s="10"/>
      <c r="G616" s="10"/>
      <c r="H616" s="10"/>
      <c r="I616" s="10"/>
      <c r="J616" s="10"/>
      <c r="K616" s="10"/>
      <c r="L616" s="19"/>
      <c r="M616" s="19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</row>
    <row r="617" spans="1:95" ht="21" customHeight="1" x14ac:dyDescent="0.3">
      <c r="A617" s="10"/>
      <c r="B617" s="10"/>
      <c r="C617" s="10"/>
      <c r="D617" s="12"/>
      <c r="E617" s="10"/>
      <c r="F617" s="10"/>
      <c r="G617" s="10"/>
      <c r="H617" s="10"/>
      <c r="I617" s="10"/>
      <c r="J617" s="10"/>
      <c r="K617" s="10"/>
      <c r="L617" s="19"/>
      <c r="M617" s="19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</row>
    <row r="618" spans="1:95" ht="21" customHeight="1" x14ac:dyDescent="0.3">
      <c r="A618" s="10"/>
      <c r="B618" s="10"/>
      <c r="C618" s="10"/>
      <c r="D618" s="12"/>
      <c r="E618" s="10"/>
      <c r="F618" s="10"/>
      <c r="G618" s="10"/>
      <c r="H618" s="10"/>
      <c r="I618" s="10"/>
      <c r="J618" s="10"/>
      <c r="K618" s="10"/>
      <c r="L618" s="19"/>
      <c r="M618" s="19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</row>
    <row r="619" spans="1:95" ht="21" customHeight="1" x14ac:dyDescent="0.3">
      <c r="A619" s="10"/>
      <c r="B619" s="10"/>
      <c r="C619" s="10"/>
      <c r="D619" s="12"/>
      <c r="E619" s="10"/>
      <c r="F619" s="10"/>
      <c r="G619" s="10"/>
      <c r="H619" s="10"/>
      <c r="I619" s="10"/>
      <c r="J619" s="10"/>
      <c r="K619" s="10"/>
      <c r="L619" s="19"/>
      <c r="M619" s="19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</row>
    <row r="620" spans="1:95" ht="21" customHeight="1" x14ac:dyDescent="0.3">
      <c r="A620" s="10"/>
      <c r="B620" s="10"/>
      <c r="C620" s="10"/>
      <c r="D620" s="12"/>
      <c r="E620" s="10"/>
      <c r="F620" s="10"/>
      <c r="G620" s="10"/>
      <c r="H620" s="10"/>
      <c r="I620" s="10"/>
      <c r="J620" s="10"/>
      <c r="K620" s="10"/>
      <c r="L620" s="19"/>
      <c r="M620" s="19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</row>
    <row r="621" spans="1:95" ht="21" customHeight="1" x14ac:dyDescent="0.3">
      <c r="A621" s="10"/>
      <c r="B621" s="10"/>
      <c r="C621" s="10"/>
      <c r="D621" s="12"/>
      <c r="E621" s="10"/>
      <c r="F621" s="10"/>
      <c r="G621" s="10"/>
      <c r="H621" s="10"/>
      <c r="I621" s="10"/>
      <c r="J621" s="10"/>
      <c r="K621" s="10"/>
      <c r="L621" s="19"/>
      <c r="M621" s="19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</row>
    <row r="622" spans="1:95" ht="21" customHeight="1" x14ac:dyDescent="0.3">
      <c r="A622" s="10"/>
      <c r="B622" s="10"/>
      <c r="C622" s="10"/>
      <c r="D622" s="12"/>
      <c r="E622" s="10"/>
      <c r="F622" s="10"/>
      <c r="G622" s="10"/>
      <c r="H622" s="10"/>
      <c r="I622" s="10"/>
      <c r="J622" s="10"/>
      <c r="K622" s="10"/>
      <c r="L622" s="19"/>
      <c r="M622" s="19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</row>
    <row r="623" spans="1:95" ht="21" customHeight="1" x14ac:dyDescent="0.3">
      <c r="A623" s="10"/>
      <c r="B623" s="10"/>
      <c r="C623" s="10"/>
      <c r="D623" s="12"/>
      <c r="E623" s="10"/>
      <c r="F623" s="10"/>
      <c r="G623" s="10"/>
      <c r="H623" s="10"/>
      <c r="I623" s="10"/>
      <c r="J623" s="10"/>
      <c r="K623" s="10"/>
      <c r="L623" s="19"/>
      <c r="M623" s="19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</row>
    <row r="624" spans="1:95" ht="21" customHeight="1" x14ac:dyDescent="0.3">
      <c r="A624" s="10"/>
      <c r="B624" s="10"/>
      <c r="C624" s="10"/>
      <c r="D624" s="12"/>
      <c r="E624" s="10"/>
      <c r="F624" s="10"/>
      <c r="G624" s="10"/>
      <c r="H624" s="10"/>
      <c r="I624" s="10"/>
      <c r="J624" s="10"/>
      <c r="K624" s="10"/>
      <c r="L624" s="19"/>
      <c r="M624" s="19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</row>
    <row r="625" spans="1:95" ht="21" customHeight="1" x14ac:dyDescent="0.3">
      <c r="A625" s="10"/>
      <c r="B625" s="10"/>
      <c r="C625" s="10"/>
      <c r="D625" s="12"/>
      <c r="E625" s="10"/>
      <c r="F625" s="10"/>
      <c r="G625" s="10"/>
      <c r="H625" s="10"/>
      <c r="I625" s="10"/>
      <c r="J625" s="10"/>
      <c r="K625" s="10"/>
      <c r="L625" s="19"/>
      <c r="M625" s="19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</row>
    <row r="626" spans="1:95" ht="21" customHeight="1" x14ac:dyDescent="0.3">
      <c r="A626" s="10"/>
      <c r="B626" s="10"/>
      <c r="C626" s="10"/>
      <c r="D626" s="12"/>
      <c r="E626" s="10"/>
      <c r="F626" s="10"/>
      <c r="G626" s="10"/>
      <c r="H626" s="10"/>
      <c r="I626" s="10"/>
      <c r="J626" s="10"/>
      <c r="K626" s="10"/>
      <c r="L626" s="19"/>
      <c r="M626" s="19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</row>
    <row r="627" spans="1:95" ht="21" customHeight="1" x14ac:dyDescent="0.3">
      <c r="A627" s="10"/>
      <c r="B627" s="10"/>
      <c r="C627" s="10"/>
      <c r="D627" s="12"/>
      <c r="E627" s="10"/>
      <c r="F627" s="10"/>
      <c r="G627" s="10"/>
      <c r="H627" s="10"/>
      <c r="I627" s="10"/>
      <c r="J627" s="10"/>
      <c r="K627" s="10"/>
      <c r="L627" s="19"/>
      <c r="M627" s="19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</row>
    <row r="628" spans="1:95" ht="21" customHeight="1" x14ac:dyDescent="0.3">
      <c r="A628" s="10"/>
      <c r="B628" s="10"/>
      <c r="C628" s="10"/>
      <c r="D628" s="12"/>
      <c r="E628" s="10"/>
      <c r="F628" s="10"/>
      <c r="G628" s="10"/>
      <c r="H628" s="10"/>
      <c r="I628" s="10"/>
      <c r="J628" s="10"/>
      <c r="K628" s="10"/>
      <c r="L628" s="19"/>
      <c r="M628" s="19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</row>
    <row r="629" spans="1:95" ht="21" customHeight="1" x14ac:dyDescent="0.3">
      <c r="A629" s="10"/>
      <c r="B629" s="10"/>
      <c r="C629" s="10"/>
      <c r="D629" s="12"/>
      <c r="E629" s="10"/>
      <c r="F629" s="10"/>
      <c r="G629" s="10"/>
      <c r="H629" s="10"/>
      <c r="I629" s="10"/>
      <c r="J629" s="10"/>
      <c r="K629" s="10"/>
      <c r="L629" s="19"/>
      <c r="M629" s="19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</row>
    <row r="630" spans="1:95" ht="21" customHeight="1" x14ac:dyDescent="0.3">
      <c r="A630" s="10"/>
      <c r="B630" s="10"/>
      <c r="C630" s="10"/>
      <c r="D630" s="12"/>
      <c r="E630" s="10"/>
      <c r="F630" s="10"/>
      <c r="G630" s="10"/>
      <c r="H630" s="10"/>
      <c r="I630" s="10"/>
      <c r="J630" s="10"/>
      <c r="K630" s="10"/>
      <c r="L630" s="19"/>
      <c r="M630" s="19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</row>
    <row r="631" spans="1:95" ht="21" customHeight="1" x14ac:dyDescent="0.3">
      <c r="A631" s="10"/>
      <c r="B631" s="10"/>
      <c r="C631" s="10"/>
      <c r="D631" s="12"/>
      <c r="E631" s="10"/>
      <c r="F631" s="10"/>
      <c r="G631" s="10"/>
      <c r="H631" s="10"/>
      <c r="I631" s="10"/>
      <c r="J631" s="10"/>
      <c r="K631" s="10"/>
      <c r="L631" s="19"/>
      <c r="M631" s="19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</row>
    <row r="632" spans="1:95" ht="21" customHeight="1" x14ac:dyDescent="0.3">
      <c r="A632" s="10"/>
      <c r="B632" s="10"/>
      <c r="C632" s="10"/>
      <c r="D632" s="12"/>
      <c r="E632" s="10"/>
      <c r="F632" s="10"/>
      <c r="G632" s="10"/>
      <c r="H632" s="10"/>
      <c r="I632" s="10"/>
      <c r="J632" s="10"/>
      <c r="K632" s="10"/>
      <c r="L632" s="19"/>
      <c r="M632" s="19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</row>
    <row r="633" spans="1:95" ht="21" customHeight="1" x14ac:dyDescent="0.3">
      <c r="A633" s="10"/>
      <c r="B633" s="10"/>
      <c r="C633" s="10"/>
      <c r="D633" s="12"/>
      <c r="E633" s="10"/>
      <c r="F633" s="10"/>
      <c r="G633" s="10"/>
      <c r="H633" s="10"/>
      <c r="I633" s="10"/>
      <c r="J633" s="10"/>
      <c r="K633" s="10"/>
      <c r="L633" s="19"/>
      <c r="M633" s="19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</row>
    <row r="634" spans="1:95" ht="21" customHeight="1" x14ac:dyDescent="0.3">
      <c r="A634" s="10"/>
      <c r="B634" s="10"/>
      <c r="C634" s="10"/>
      <c r="D634" s="12"/>
      <c r="E634" s="10"/>
      <c r="F634" s="10"/>
      <c r="G634" s="10"/>
      <c r="H634" s="10"/>
      <c r="I634" s="10"/>
      <c r="J634" s="10"/>
      <c r="K634" s="10"/>
      <c r="L634" s="19"/>
      <c r="M634" s="19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</row>
    <row r="635" spans="1:95" ht="21" customHeight="1" x14ac:dyDescent="0.3">
      <c r="A635" s="10"/>
      <c r="B635" s="10"/>
      <c r="C635" s="10"/>
      <c r="D635" s="12"/>
      <c r="E635" s="10"/>
      <c r="F635" s="10"/>
      <c r="G635" s="10"/>
      <c r="H635" s="10"/>
      <c r="I635" s="10"/>
      <c r="J635" s="10"/>
      <c r="K635" s="10"/>
      <c r="L635" s="19"/>
      <c r="M635" s="19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</row>
    <row r="636" spans="1:95" ht="21" customHeight="1" x14ac:dyDescent="0.3">
      <c r="A636" s="10"/>
      <c r="B636" s="10"/>
      <c r="C636" s="10"/>
      <c r="D636" s="12"/>
      <c r="E636" s="10"/>
      <c r="F636" s="10"/>
      <c r="G636" s="10"/>
      <c r="H636" s="10"/>
      <c r="I636" s="10"/>
      <c r="J636" s="10"/>
      <c r="K636" s="10"/>
      <c r="L636" s="19"/>
      <c r="M636" s="19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</row>
    <row r="637" spans="1:95" ht="21" customHeight="1" x14ac:dyDescent="0.3">
      <c r="A637" s="10"/>
      <c r="B637" s="10"/>
      <c r="C637" s="10"/>
      <c r="D637" s="12"/>
      <c r="E637" s="10"/>
      <c r="F637" s="10"/>
      <c r="G637" s="10"/>
      <c r="H637" s="10"/>
      <c r="I637" s="10"/>
      <c r="J637" s="10"/>
      <c r="K637" s="10"/>
      <c r="L637" s="19"/>
      <c r="M637" s="19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</row>
    <row r="638" spans="1:95" ht="21" customHeight="1" x14ac:dyDescent="0.3">
      <c r="A638" s="10"/>
      <c r="B638" s="10"/>
      <c r="C638" s="10"/>
      <c r="D638" s="12"/>
      <c r="E638" s="10"/>
      <c r="F638" s="10"/>
      <c r="G638" s="10"/>
      <c r="H638" s="10"/>
      <c r="I638" s="10"/>
      <c r="J638" s="10"/>
      <c r="K638" s="10"/>
      <c r="L638" s="19"/>
      <c r="M638" s="19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</row>
    <row r="639" spans="1:95" ht="21" customHeight="1" x14ac:dyDescent="0.3">
      <c r="A639" s="10"/>
      <c r="B639" s="10"/>
      <c r="C639" s="10"/>
      <c r="D639" s="12"/>
      <c r="E639" s="10"/>
      <c r="F639" s="10"/>
      <c r="G639" s="10"/>
      <c r="H639" s="10"/>
      <c r="I639" s="10"/>
      <c r="J639" s="10"/>
      <c r="K639" s="10"/>
      <c r="L639" s="19"/>
      <c r="M639" s="19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</row>
    <row r="640" spans="1:95" ht="21" customHeight="1" x14ac:dyDescent="0.3">
      <c r="A640" s="10"/>
      <c r="B640" s="10"/>
      <c r="C640" s="10"/>
      <c r="D640" s="12"/>
      <c r="E640" s="10"/>
      <c r="F640" s="10"/>
      <c r="G640" s="10"/>
      <c r="H640" s="10"/>
      <c r="I640" s="10"/>
      <c r="J640" s="10"/>
      <c r="K640" s="10"/>
      <c r="L640" s="19"/>
      <c r="M640" s="19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</row>
    <row r="641" spans="1:95" ht="21" customHeight="1" x14ac:dyDescent="0.3">
      <c r="A641" s="10"/>
      <c r="B641" s="10"/>
      <c r="C641" s="10"/>
      <c r="D641" s="12"/>
      <c r="E641" s="10"/>
      <c r="F641" s="10"/>
      <c r="G641" s="10"/>
      <c r="H641" s="10"/>
      <c r="I641" s="10"/>
      <c r="J641" s="10"/>
      <c r="K641" s="10"/>
      <c r="L641" s="19"/>
      <c r="M641" s="19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</row>
    <row r="642" spans="1:95" ht="21" customHeight="1" x14ac:dyDescent="0.3">
      <c r="A642" s="10"/>
      <c r="B642" s="10"/>
      <c r="C642" s="10"/>
      <c r="D642" s="12"/>
      <c r="E642" s="10"/>
      <c r="F642" s="10"/>
      <c r="G642" s="10"/>
      <c r="H642" s="10"/>
      <c r="I642" s="10"/>
      <c r="J642" s="10"/>
      <c r="K642" s="10"/>
      <c r="L642" s="19"/>
      <c r="M642" s="19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</row>
    <row r="643" spans="1:95" ht="21" customHeight="1" x14ac:dyDescent="0.3">
      <c r="A643" s="10"/>
      <c r="B643" s="10"/>
      <c r="C643" s="10"/>
      <c r="D643" s="12"/>
      <c r="E643" s="10"/>
      <c r="F643" s="10"/>
      <c r="G643" s="10"/>
      <c r="H643" s="10"/>
      <c r="I643" s="10"/>
      <c r="J643" s="10"/>
      <c r="K643" s="10"/>
      <c r="L643" s="19"/>
      <c r="M643" s="19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</row>
    <row r="644" spans="1:95" ht="21" customHeight="1" x14ac:dyDescent="0.3">
      <c r="A644" s="10"/>
      <c r="B644" s="10"/>
      <c r="C644" s="10"/>
      <c r="D644" s="12"/>
      <c r="E644" s="10"/>
      <c r="F644" s="10"/>
      <c r="G644" s="10"/>
      <c r="H644" s="10"/>
      <c r="I644" s="10"/>
      <c r="J644" s="10"/>
      <c r="K644" s="10"/>
      <c r="L644" s="19"/>
      <c r="M644" s="19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</row>
    <row r="645" spans="1:95" ht="21" customHeight="1" x14ac:dyDescent="0.3">
      <c r="A645" s="10"/>
      <c r="B645" s="10"/>
      <c r="C645" s="10"/>
      <c r="D645" s="12"/>
      <c r="E645" s="10"/>
      <c r="F645" s="10"/>
      <c r="G645" s="10"/>
      <c r="H645" s="10"/>
      <c r="I645" s="10"/>
      <c r="J645" s="10"/>
      <c r="K645" s="10"/>
      <c r="L645" s="19"/>
      <c r="M645" s="19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</row>
    <row r="646" spans="1:95" ht="21" customHeight="1" x14ac:dyDescent="0.3">
      <c r="A646" s="10"/>
      <c r="B646" s="10"/>
      <c r="C646" s="10"/>
      <c r="D646" s="12"/>
      <c r="E646" s="10"/>
      <c r="F646" s="10"/>
      <c r="G646" s="10"/>
      <c r="H646" s="10"/>
      <c r="I646" s="10"/>
      <c r="J646" s="10"/>
      <c r="K646" s="10"/>
      <c r="L646" s="19"/>
      <c r="M646" s="19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</row>
    <row r="647" spans="1:95" ht="21" customHeight="1" x14ac:dyDescent="0.3">
      <c r="A647" s="10"/>
      <c r="B647" s="10"/>
      <c r="C647" s="10"/>
      <c r="D647" s="12"/>
      <c r="E647" s="10"/>
      <c r="F647" s="10"/>
      <c r="G647" s="10"/>
      <c r="H647" s="10"/>
      <c r="I647" s="10"/>
      <c r="J647" s="10"/>
      <c r="K647" s="10"/>
      <c r="L647" s="19"/>
      <c r="M647" s="19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</row>
    <row r="648" spans="1:95" ht="21" customHeight="1" x14ac:dyDescent="0.3">
      <c r="A648" s="10"/>
      <c r="B648" s="10"/>
      <c r="C648" s="10"/>
      <c r="D648" s="12"/>
      <c r="E648" s="10"/>
      <c r="F648" s="10"/>
      <c r="G648" s="10"/>
      <c r="H648" s="10"/>
      <c r="I648" s="10"/>
      <c r="J648" s="10"/>
      <c r="K648" s="10"/>
      <c r="L648" s="19"/>
      <c r="M648" s="19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</row>
    <row r="649" spans="1:95" ht="21" customHeight="1" x14ac:dyDescent="0.3">
      <c r="A649" s="10"/>
      <c r="B649" s="10"/>
      <c r="C649" s="10"/>
      <c r="D649" s="12"/>
      <c r="E649" s="10"/>
      <c r="F649" s="10"/>
      <c r="G649" s="10"/>
      <c r="H649" s="10"/>
      <c r="I649" s="10"/>
      <c r="J649" s="10"/>
      <c r="K649" s="10"/>
      <c r="L649" s="19"/>
      <c r="M649" s="19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</row>
    <row r="650" spans="1:95" ht="21" customHeight="1" x14ac:dyDescent="0.3">
      <c r="A650" s="10"/>
      <c r="B650" s="10"/>
      <c r="C650" s="10"/>
      <c r="D650" s="12"/>
      <c r="E650" s="10"/>
      <c r="F650" s="10"/>
      <c r="G650" s="10"/>
      <c r="H650" s="10"/>
      <c r="I650" s="10"/>
      <c r="J650" s="10"/>
      <c r="K650" s="10"/>
      <c r="L650" s="19"/>
      <c r="M650" s="19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</row>
    <row r="651" spans="1:95" ht="21" customHeight="1" x14ac:dyDescent="0.3">
      <c r="A651" s="10"/>
      <c r="B651" s="10"/>
      <c r="C651" s="10"/>
      <c r="D651" s="12"/>
      <c r="E651" s="10"/>
      <c r="F651" s="10"/>
      <c r="G651" s="10"/>
      <c r="H651" s="10"/>
      <c r="I651" s="10"/>
      <c r="J651" s="10"/>
      <c r="K651" s="10"/>
      <c r="L651" s="19"/>
      <c r="M651" s="19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</row>
    <row r="652" spans="1:95" ht="21" customHeight="1" x14ac:dyDescent="0.3">
      <c r="A652" s="10"/>
      <c r="B652" s="10"/>
      <c r="C652" s="10"/>
      <c r="D652" s="12"/>
      <c r="E652" s="10"/>
      <c r="F652" s="10"/>
      <c r="G652" s="10"/>
      <c r="H652" s="10"/>
      <c r="I652" s="10"/>
      <c r="J652" s="10"/>
      <c r="K652" s="10"/>
      <c r="L652" s="19"/>
      <c r="M652" s="19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</row>
    <row r="653" spans="1:95" ht="21" customHeight="1" x14ac:dyDescent="0.3">
      <c r="A653" s="10"/>
      <c r="B653" s="10"/>
      <c r="C653" s="10"/>
      <c r="D653" s="12"/>
      <c r="E653" s="10"/>
      <c r="F653" s="10"/>
      <c r="G653" s="10"/>
      <c r="H653" s="10"/>
      <c r="I653" s="10"/>
      <c r="J653" s="10"/>
      <c r="K653" s="10"/>
      <c r="L653" s="19"/>
      <c r="M653" s="19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</row>
    <row r="654" spans="1:95" ht="21" customHeight="1" x14ac:dyDescent="0.3">
      <c r="A654" s="10"/>
      <c r="B654" s="10"/>
      <c r="C654" s="10"/>
      <c r="D654" s="12"/>
      <c r="E654" s="10"/>
      <c r="F654" s="10"/>
      <c r="G654" s="10"/>
      <c r="H654" s="10"/>
      <c r="I654" s="10"/>
      <c r="J654" s="10"/>
      <c r="K654" s="10"/>
      <c r="L654" s="19"/>
      <c r="M654" s="19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</row>
    <row r="655" spans="1:95" ht="21" customHeight="1" x14ac:dyDescent="0.3">
      <c r="A655" s="10"/>
      <c r="B655" s="10"/>
      <c r="C655" s="10"/>
      <c r="D655" s="12"/>
      <c r="E655" s="10"/>
      <c r="F655" s="10"/>
      <c r="G655" s="10"/>
      <c r="H655" s="10"/>
      <c r="I655" s="10"/>
      <c r="J655" s="10"/>
      <c r="K655" s="10"/>
      <c r="L655" s="19"/>
      <c r="M655" s="19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</row>
    <row r="656" spans="1:95" ht="21" customHeight="1" x14ac:dyDescent="0.3">
      <c r="A656" s="10"/>
      <c r="B656" s="10"/>
      <c r="C656" s="10"/>
      <c r="D656" s="12"/>
      <c r="E656" s="10"/>
      <c r="F656" s="10"/>
      <c r="G656" s="10"/>
      <c r="H656" s="10"/>
      <c r="I656" s="10"/>
      <c r="J656" s="10"/>
      <c r="K656" s="10"/>
      <c r="L656" s="19"/>
      <c r="M656" s="19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</row>
    <row r="657" spans="1:95" ht="21" customHeight="1" x14ac:dyDescent="0.3">
      <c r="A657" s="10"/>
      <c r="B657" s="10"/>
      <c r="C657" s="10"/>
      <c r="D657" s="12"/>
      <c r="E657" s="10"/>
      <c r="F657" s="10"/>
      <c r="G657" s="10"/>
      <c r="H657" s="10"/>
      <c r="I657" s="10"/>
      <c r="J657" s="10"/>
      <c r="K657" s="10"/>
      <c r="L657" s="19"/>
      <c r="M657" s="19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</row>
    <row r="658" spans="1:95" ht="21" customHeight="1" x14ac:dyDescent="0.3">
      <c r="A658" s="10"/>
      <c r="B658" s="10"/>
      <c r="C658" s="10"/>
      <c r="D658" s="12"/>
      <c r="E658" s="10"/>
      <c r="F658" s="10"/>
      <c r="G658" s="10"/>
      <c r="H658" s="10"/>
      <c r="I658" s="10"/>
      <c r="J658" s="10"/>
      <c r="K658" s="10"/>
      <c r="L658" s="19"/>
      <c r="M658" s="19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</row>
    <row r="659" spans="1:95" ht="21" customHeight="1" x14ac:dyDescent="0.3">
      <c r="A659" s="10"/>
      <c r="B659" s="10"/>
      <c r="C659" s="10"/>
      <c r="D659" s="12"/>
      <c r="E659" s="10"/>
      <c r="F659" s="10"/>
      <c r="G659" s="10"/>
      <c r="H659" s="10"/>
      <c r="I659" s="10"/>
      <c r="J659" s="10"/>
      <c r="K659" s="10"/>
      <c r="L659" s="19"/>
      <c r="M659" s="19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</row>
    <row r="660" spans="1:95" ht="21" customHeight="1" x14ac:dyDescent="0.3">
      <c r="A660" s="10"/>
      <c r="B660" s="10"/>
      <c r="C660" s="10"/>
      <c r="D660" s="12"/>
      <c r="E660" s="10"/>
      <c r="F660" s="10"/>
      <c r="G660" s="10"/>
      <c r="H660" s="10"/>
      <c r="I660" s="10"/>
      <c r="J660" s="10"/>
      <c r="K660" s="10"/>
      <c r="L660" s="19"/>
      <c r="M660" s="19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</row>
    <row r="661" spans="1:95" ht="21" customHeight="1" x14ac:dyDescent="0.3">
      <c r="A661" s="10"/>
      <c r="B661" s="10"/>
      <c r="C661" s="10"/>
      <c r="D661" s="12"/>
      <c r="E661" s="10"/>
      <c r="F661" s="10"/>
      <c r="G661" s="10"/>
      <c r="H661" s="10"/>
      <c r="I661" s="10"/>
      <c r="J661" s="10"/>
      <c r="K661" s="10"/>
      <c r="L661" s="19"/>
      <c r="M661" s="19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</row>
    <row r="662" spans="1:95" ht="21" customHeight="1" x14ac:dyDescent="0.3">
      <c r="A662" s="10"/>
      <c r="B662" s="10"/>
      <c r="C662" s="10"/>
      <c r="D662" s="12"/>
      <c r="E662" s="10"/>
      <c r="F662" s="10"/>
      <c r="G662" s="10"/>
      <c r="H662" s="10"/>
      <c r="I662" s="10"/>
      <c r="J662" s="10"/>
      <c r="K662" s="10"/>
      <c r="L662" s="19"/>
      <c r="M662" s="19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</row>
    <row r="663" spans="1:95" ht="21" customHeight="1" x14ac:dyDescent="0.3">
      <c r="A663" s="10"/>
      <c r="B663" s="10"/>
      <c r="C663" s="10"/>
      <c r="D663" s="12"/>
      <c r="E663" s="10"/>
      <c r="F663" s="10"/>
      <c r="G663" s="10"/>
      <c r="H663" s="10"/>
      <c r="I663" s="10"/>
      <c r="J663" s="10"/>
      <c r="K663" s="10"/>
      <c r="L663" s="19"/>
      <c r="M663" s="19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</row>
    <row r="664" spans="1:95" ht="21" customHeight="1" x14ac:dyDescent="0.3">
      <c r="A664" s="10"/>
      <c r="B664" s="10"/>
      <c r="C664" s="10"/>
      <c r="D664" s="12"/>
      <c r="E664" s="10"/>
      <c r="F664" s="10"/>
      <c r="G664" s="10"/>
      <c r="H664" s="10"/>
      <c r="I664" s="10"/>
      <c r="J664" s="10"/>
      <c r="K664" s="10"/>
      <c r="L664" s="19"/>
      <c r="M664" s="19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</row>
    <row r="665" spans="1:95" ht="21" customHeight="1" x14ac:dyDescent="0.3">
      <c r="A665" s="10"/>
      <c r="B665" s="10"/>
      <c r="C665" s="10"/>
      <c r="D665" s="12"/>
      <c r="E665" s="10"/>
      <c r="F665" s="10"/>
      <c r="G665" s="10"/>
      <c r="H665" s="10"/>
      <c r="I665" s="10"/>
      <c r="J665" s="10"/>
      <c r="K665" s="10"/>
      <c r="L665" s="19"/>
      <c r="M665" s="19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</row>
    <row r="666" spans="1:95" ht="21" customHeight="1" x14ac:dyDescent="0.3">
      <c r="A666" s="10"/>
      <c r="B666" s="10"/>
      <c r="C666" s="10"/>
      <c r="D666" s="12"/>
      <c r="E666" s="10"/>
      <c r="F666" s="10"/>
      <c r="G666" s="10"/>
      <c r="H666" s="10"/>
      <c r="I666" s="10"/>
      <c r="J666" s="10"/>
      <c r="K666" s="10"/>
      <c r="L666" s="19"/>
      <c r="M666" s="19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</row>
    <row r="667" spans="1:95" ht="21" customHeight="1" x14ac:dyDescent="0.3">
      <c r="A667" s="10"/>
      <c r="B667" s="10"/>
      <c r="C667" s="10"/>
      <c r="D667" s="12"/>
      <c r="E667" s="10"/>
      <c r="F667" s="10"/>
      <c r="G667" s="10"/>
      <c r="H667" s="10"/>
      <c r="I667" s="10"/>
      <c r="J667" s="10"/>
      <c r="K667" s="10"/>
      <c r="L667" s="19"/>
      <c r="M667" s="19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</row>
    <row r="668" spans="1:95" ht="21" customHeight="1" x14ac:dyDescent="0.3">
      <c r="A668" s="10"/>
      <c r="B668" s="10"/>
      <c r="C668" s="10"/>
      <c r="D668" s="12"/>
      <c r="E668" s="10"/>
      <c r="F668" s="10"/>
      <c r="G668" s="10"/>
      <c r="H668" s="10"/>
      <c r="I668" s="10"/>
      <c r="J668" s="10"/>
      <c r="K668" s="10"/>
      <c r="L668" s="19"/>
      <c r="M668" s="19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</row>
    <row r="669" spans="1:95" ht="21" customHeight="1" x14ac:dyDescent="0.3">
      <c r="A669" s="10"/>
      <c r="B669" s="10"/>
      <c r="C669" s="10"/>
      <c r="D669" s="12"/>
      <c r="E669" s="10"/>
      <c r="F669" s="10"/>
      <c r="G669" s="10"/>
      <c r="H669" s="10"/>
      <c r="I669" s="10"/>
      <c r="J669" s="10"/>
      <c r="K669" s="10"/>
      <c r="L669" s="19"/>
      <c r="M669" s="19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</row>
    <row r="670" spans="1:95" ht="21" customHeight="1" x14ac:dyDescent="0.3">
      <c r="A670" s="10"/>
      <c r="B670" s="10"/>
      <c r="C670" s="10"/>
      <c r="D670" s="12"/>
      <c r="E670" s="10"/>
      <c r="F670" s="10"/>
      <c r="G670" s="10"/>
      <c r="H670" s="10"/>
      <c r="I670" s="10"/>
      <c r="J670" s="10"/>
      <c r="K670" s="10"/>
      <c r="L670" s="19"/>
      <c r="M670" s="19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</row>
    <row r="671" spans="1:95" ht="21" customHeight="1" x14ac:dyDescent="0.3">
      <c r="A671" s="10"/>
      <c r="B671" s="10"/>
      <c r="C671" s="10"/>
      <c r="D671" s="12"/>
      <c r="E671" s="10"/>
      <c r="F671" s="10"/>
      <c r="G671" s="10"/>
      <c r="H671" s="10"/>
      <c r="I671" s="10"/>
      <c r="J671" s="10"/>
      <c r="K671" s="10"/>
      <c r="L671" s="19"/>
      <c r="M671" s="19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</row>
    <row r="672" spans="1:95" ht="21" customHeight="1" x14ac:dyDescent="0.3">
      <c r="A672" s="10"/>
      <c r="B672" s="10"/>
      <c r="C672" s="10"/>
      <c r="D672" s="12"/>
      <c r="E672" s="10"/>
      <c r="F672" s="10"/>
      <c r="G672" s="10"/>
      <c r="H672" s="10"/>
      <c r="I672" s="10"/>
      <c r="J672" s="10"/>
      <c r="K672" s="10"/>
      <c r="L672" s="19"/>
      <c r="M672" s="19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</row>
    <row r="673" spans="1:95" ht="21" customHeight="1" x14ac:dyDescent="0.3">
      <c r="A673" s="10"/>
      <c r="B673" s="10"/>
      <c r="C673" s="10"/>
      <c r="D673" s="12"/>
      <c r="E673" s="10"/>
      <c r="F673" s="10"/>
      <c r="G673" s="10"/>
      <c r="H673" s="10"/>
      <c r="I673" s="10"/>
      <c r="J673" s="10"/>
      <c r="K673" s="10"/>
      <c r="L673" s="19"/>
      <c r="M673" s="19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</row>
    <row r="674" spans="1:95" ht="21" customHeight="1" x14ac:dyDescent="0.3">
      <c r="A674" s="10"/>
      <c r="B674" s="10"/>
      <c r="C674" s="10"/>
      <c r="D674" s="12"/>
      <c r="E674" s="10"/>
      <c r="F674" s="10"/>
      <c r="G674" s="10"/>
      <c r="H674" s="10"/>
      <c r="I674" s="10"/>
      <c r="J674" s="10"/>
      <c r="K674" s="10"/>
      <c r="L674" s="19"/>
      <c r="M674" s="19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</row>
    <row r="675" spans="1:95" ht="21" customHeight="1" x14ac:dyDescent="0.3">
      <c r="A675" s="10"/>
      <c r="B675" s="10"/>
      <c r="C675" s="10"/>
      <c r="D675" s="12"/>
      <c r="E675" s="10"/>
      <c r="F675" s="10"/>
      <c r="G675" s="10"/>
      <c r="H675" s="10"/>
      <c r="I675" s="10"/>
      <c r="J675" s="10"/>
      <c r="K675" s="10"/>
      <c r="L675" s="19"/>
      <c r="M675" s="19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</row>
    <row r="676" spans="1:95" ht="21" customHeight="1" x14ac:dyDescent="0.3">
      <c r="A676" s="10"/>
      <c r="B676" s="10"/>
      <c r="C676" s="10"/>
      <c r="D676" s="12"/>
      <c r="E676" s="10"/>
      <c r="F676" s="10"/>
      <c r="G676" s="10"/>
      <c r="H676" s="10"/>
      <c r="I676" s="10"/>
      <c r="J676" s="10"/>
      <c r="K676" s="10"/>
      <c r="L676" s="19"/>
      <c r="M676" s="19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</row>
    <row r="677" spans="1:95" ht="21" customHeight="1" x14ac:dyDescent="0.3">
      <c r="A677" s="10"/>
      <c r="B677" s="10"/>
      <c r="C677" s="10"/>
      <c r="D677" s="12"/>
      <c r="E677" s="10"/>
      <c r="F677" s="10"/>
      <c r="G677" s="10"/>
      <c r="H677" s="10"/>
      <c r="I677" s="10"/>
      <c r="J677" s="10"/>
      <c r="K677" s="10"/>
      <c r="L677" s="19"/>
      <c r="M677" s="19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</row>
    <row r="678" spans="1:95" ht="21" customHeight="1" x14ac:dyDescent="0.3">
      <c r="A678" s="10"/>
      <c r="B678" s="10"/>
      <c r="C678" s="10"/>
      <c r="D678" s="12"/>
      <c r="E678" s="10"/>
      <c r="F678" s="10"/>
      <c r="G678" s="10"/>
      <c r="H678" s="10"/>
      <c r="I678" s="10"/>
      <c r="J678" s="10"/>
      <c r="K678" s="10"/>
      <c r="L678" s="19"/>
      <c r="M678" s="19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</row>
    <row r="679" spans="1:95" ht="21" customHeight="1" x14ac:dyDescent="0.3">
      <c r="A679" s="10"/>
      <c r="B679" s="10"/>
      <c r="C679" s="10"/>
      <c r="D679" s="12"/>
      <c r="E679" s="10"/>
      <c r="F679" s="10"/>
      <c r="G679" s="10"/>
      <c r="H679" s="10"/>
      <c r="I679" s="10"/>
      <c r="J679" s="10"/>
      <c r="K679" s="10"/>
      <c r="L679" s="19"/>
      <c r="M679" s="19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</row>
    <row r="680" spans="1:95" ht="21" customHeight="1" x14ac:dyDescent="0.3">
      <c r="A680" s="10"/>
      <c r="B680" s="10"/>
      <c r="C680" s="10"/>
      <c r="D680" s="12"/>
      <c r="E680" s="10"/>
      <c r="F680" s="10"/>
      <c r="G680" s="10"/>
      <c r="H680" s="10"/>
      <c r="I680" s="10"/>
      <c r="J680" s="10"/>
      <c r="K680" s="10"/>
      <c r="L680" s="19"/>
      <c r="M680" s="19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</row>
    <row r="681" spans="1:95" ht="21" customHeight="1" x14ac:dyDescent="0.3">
      <c r="A681" s="10"/>
      <c r="B681" s="10"/>
      <c r="C681" s="10"/>
      <c r="D681" s="12"/>
      <c r="E681" s="10"/>
      <c r="F681" s="10"/>
      <c r="G681" s="10"/>
      <c r="H681" s="10"/>
      <c r="I681" s="10"/>
      <c r="J681" s="10"/>
      <c r="K681" s="10"/>
      <c r="L681" s="19"/>
      <c r="M681" s="19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</row>
    <row r="682" spans="1:95" ht="21" customHeight="1" x14ac:dyDescent="0.3">
      <c r="A682" s="10"/>
      <c r="B682" s="10"/>
      <c r="C682" s="10"/>
      <c r="D682" s="12"/>
      <c r="E682" s="10"/>
      <c r="F682" s="10"/>
      <c r="G682" s="10"/>
      <c r="H682" s="10"/>
      <c r="I682" s="10"/>
      <c r="J682" s="10"/>
      <c r="K682" s="10"/>
      <c r="L682" s="19"/>
      <c r="M682" s="19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</row>
    <row r="683" spans="1:95" ht="21" customHeight="1" x14ac:dyDescent="0.3">
      <c r="A683" s="10"/>
      <c r="B683" s="10"/>
      <c r="C683" s="10"/>
      <c r="D683" s="12"/>
      <c r="E683" s="10"/>
      <c r="F683" s="10"/>
      <c r="G683" s="10"/>
      <c r="H683" s="10"/>
      <c r="I683" s="10"/>
      <c r="J683" s="10"/>
      <c r="K683" s="10"/>
      <c r="L683" s="19"/>
      <c r="M683" s="19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</row>
    <row r="684" spans="1:95" ht="21" customHeight="1" x14ac:dyDescent="0.3">
      <c r="A684" s="10"/>
      <c r="B684" s="10"/>
      <c r="C684" s="10"/>
      <c r="D684" s="12"/>
      <c r="E684" s="10"/>
      <c r="F684" s="10"/>
      <c r="G684" s="10"/>
      <c r="H684" s="10"/>
      <c r="I684" s="10"/>
      <c r="J684" s="10"/>
      <c r="K684" s="10"/>
      <c r="L684" s="19"/>
      <c r="M684" s="19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</row>
    <row r="685" spans="1:95" ht="21" customHeight="1" x14ac:dyDescent="0.3">
      <c r="A685" s="10"/>
      <c r="B685" s="10"/>
      <c r="C685" s="10"/>
      <c r="D685" s="12"/>
      <c r="E685" s="10"/>
      <c r="F685" s="10"/>
      <c r="G685" s="10"/>
      <c r="H685" s="10"/>
      <c r="I685" s="10"/>
      <c r="J685" s="10"/>
      <c r="K685" s="10"/>
      <c r="L685" s="19"/>
      <c r="M685" s="19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</row>
    <row r="686" spans="1:95" ht="21" customHeight="1" x14ac:dyDescent="0.3">
      <c r="A686" s="10"/>
      <c r="B686" s="10"/>
      <c r="C686" s="10"/>
      <c r="D686" s="12"/>
      <c r="E686" s="10"/>
      <c r="F686" s="10"/>
      <c r="G686" s="10"/>
      <c r="H686" s="10"/>
      <c r="I686" s="10"/>
      <c r="J686" s="10"/>
      <c r="K686" s="10"/>
      <c r="L686" s="19"/>
      <c r="M686" s="19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</row>
    <row r="687" spans="1:95" ht="21" customHeight="1" x14ac:dyDescent="0.3">
      <c r="A687" s="10"/>
      <c r="B687" s="10"/>
      <c r="C687" s="10"/>
      <c r="D687" s="12"/>
      <c r="E687" s="10"/>
      <c r="F687" s="10"/>
      <c r="G687" s="10"/>
      <c r="H687" s="10"/>
      <c r="I687" s="10"/>
      <c r="J687" s="10"/>
      <c r="K687" s="10"/>
      <c r="L687" s="19"/>
      <c r="M687" s="19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</row>
    <row r="688" spans="1:95" ht="21" customHeight="1" x14ac:dyDescent="0.3">
      <c r="A688" s="10"/>
      <c r="B688" s="10"/>
      <c r="C688" s="10"/>
      <c r="D688" s="12"/>
      <c r="E688" s="10"/>
      <c r="F688" s="10"/>
      <c r="G688" s="10"/>
      <c r="H688" s="10"/>
      <c r="I688" s="10"/>
      <c r="J688" s="10"/>
      <c r="K688" s="10"/>
      <c r="L688" s="19"/>
      <c r="M688" s="19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</row>
    <row r="689" spans="1:95" ht="21" customHeight="1" x14ac:dyDescent="0.3">
      <c r="A689" s="10"/>
      <c r="B689" s="10"/>
      <c r="C689" s="10"/>
      <c r="D689" s="12"/>
      <c r="E689" s="10"/>
      <c r="F689" s="10"/>
      <c r="G689" s="10"/>
      <c r="H689" s="10"/>
      <c r="I689" s="10"/>
      <c r="J689" s="10"/>
      <c r="K689" s="10"/>
      <c r="L689" s="19"/>
      <c r="M689" s="19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</row>
    <row r="690" spans="1:95" ht="21" customHeight="1" x14ac:dyDescent="0.3">
      <c r="A690" s="10"/>
      <c r="B690" s="10"/>
      <c r="C690" s="10"/>
      <c r="D690" s="12"/>
      <c r="E690" s="10"/>
      <c r="F690" s="10"/>
      <c r="G690" s="10"/>
      <c r="H690" s="10"/>
      <c r="I690" s="10"/>
      <c r="J690" s="10"/>
      <c r="K690" s="10"/>
      <c r="L690" s="19"/>
      <c r="M690" s="19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</row>
    <row r="691" spans="1:95" ht="21" customHeight="1" x14ac:dyDescent="0.3">
      <c r="A691" s="10"/>
      <c r="B691" s="10"/>
      <c r="C691" s="10"/>
      <c r="D691" s="12"/>
      <c r="E691" s="10"/>
      <c r="F691" s="10"/>
      <c r="G691" s="10"/>
      <c r="H691" s="10"/>
      <c r="I691" s="10"/>
      <c r="J691" s="10"/>
      <c r="K691" s="10"/>
      <c r="L691" s="19"/>
      <c r="M691" s="19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</row>
    <row r="692" spans="1:95" ht="21" customHeight="1" x14ac:dyDescent="0.3">
      <c r="A692" s="10"/>
      <c r="B692" s="10"/>
      <c r="C692" s="10"/>
      <c r="D692" s="12"/>
      <c r="E692" s="10"/>
      <c r="F692" s="10"/>
      <c r="G692" s="10"/>
      <c r="H692" s="10"/>
      <c r="I692" s="10"/>
      <c r="J692" s="10"/>
      <c r="K692" s="10"/>
      <c r="L692" s="19"/>
      <c r="M692" s="19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</row>
    <row r="693" spans="1:95" ht="21" customHeight="1" x14ac:dyDescent="0.3">
      <c r="A693" s="10"/>
      <c r="B693" s="10"/>
      <c r="C693" s="10"/>
      <c r="D693" s="12"/>
      <c r="E693" s="10"/>
      <c r="F693" s="10"/>
      <c r="G693" s="10"/>
      <c r="H693" s="10"/>
      <c r="I693" s="10"/>
      <c r="J693" s="10"/>
      <c r="K693" s="10"/>
      <c r="L693" s="19"/>
      <c r="M693" s="19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</row>
    <row r="694" spans="1:95" ht="21" customHeight="1" x14ac:dyDescent="0.3">
      <c r="A694" s="10"/>
      <c r="B694" s="10"/>
      <c r="C694" s="10"/>
      <c r="D694" s="12"/>
      <c r="E694" s="10"/>
      <c r="F694" s="10"/>
      <c r="G694" s="10"/>
      <c r="H694" s="10"/>
      <c r="I694" s="10"/>
      <c r="J694" s="10"/>
      <c r="K694" s="10"/>
      <c r="L694" s="19"/>
      <c r="M694" s="19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</row>
    <row r="695" spans="1:95" ht="21" customHeight="1" x14ac:dyDescent="0.3">
      <c r="A695" s="10"/>
      <c r="B695" s="10"/>
      <c r="C695" s="10"/>
      <c r="D695" s="12"/>
      <c r="E695" s="10"/>
      <c r="F695" s="10"/>
      <c r="G695" s="10"/>
      <c r="H695" s="10"/>
      <c r="I695" s="10"/>
      <c r="J695" s="10"/>
      <c r="K695" s="10"/>
      <c r="L695" s="19"/>
      <c r="M695" s="19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</row>
    <row r="696" spans="1:95" ht="21" customHeight="1" x14ac:dyDescent="0.3">
      <c r="A696" s="10"/>
      <c r="B696" s="10"/>
      <c r="C696" s="10"/>
      <c r="D696" s="12"/>
      <c r="E696" s="10"/>
      <c r="F696" s="10"/>
      <c r="G696" s="10"/>
      <c r="H696" s="10"/>
      <c r="I696" s="10"/>
      <c r="J696" s="10"/>
      <c r="K696" s="10"/>
      <c r="L696" s="19"/>
      <c r="M696" s="19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</row>
    <row r="697" spans="1:95" ht="21" customHeight="1" x14ac:dyDescent="0.3">
      <c r="A697" s="10"/>
      <c r="B697" s="10"/>
      <c r="C697" s="10"/>
      <c r="D697" s="12"/>
      <c r="E697" s="10"/>
      <c r="F697" s="10"/>
      <c r="G697" s="10"/>
      <c r="H697" s="10"/>
      <c r="I697" s="10"/>
      <c r="J697" s="10"/>
      <c r="K697" s="10"/>
      <c r="L697" s="19"/>
      <c r="M697" s="19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</row>
    <row r="698" spans="1:95" ht="21" customHeight="1" x14ac:dyDescent="0.3">
      <c r="A698" s="10"/>
      <c r="B698" s="10"/>
      <c r="C698" s="10"/>
      <c r="D698" s="12"/>
      <c r="E698" s="10"/>
      <c r="F698" s="10"/>
      <c r="G698" s="10"/>
      <c r="H698" s="10"/>
      <c r="I698" s="10"/>
      <c r="J698" s="10"/>
      <c r="K698" s="10"/>
      <c r="L698" s="19"/>
      <c r="M698" s="19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</row>
    <row r="699" spans="1:95" ht="21" customHeight="1" x14ac:dyDescent="0.3">
      <c r="A699" s="10"/>
      <c r="B699" s="10"/>
      <c r="C699" s="10"/>
      <c r="D699" s="12"/>
      <c r="E699" s="10"/>
      <c r="F699" s="10"/>
      <c r="G699" s="10"/>
      <c r="H699" s="10"/>
      <c r="I699" s="10"/>
      <c r="J699" s="10"/>
      <c r="K699" s="10"/>
      <c r="L699" s="19"/>
      <c r="M699" s="19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</row>
    <row r="700" spans="1:95" ht="21" customHeight="1" x14ac:dyDescent="0.3">
      <c r="A700" s="10"/>
      <c r="B700" s="10"/>
      <c r="C700" s="10"/>
      <c r="D700" s="12"/>
      <c r="E700" s="10"/>
      <c r="F700" s="10"/>
      <c r="G700" s="10"/>
      <c r="H700" s="10"/>
      <c r="I700" s="10"/>
      <c r="J700" s="10"/>
      <c r="K700" s="10"/>
      <c r="L700" s="19"/>
      <c r="M700" s="19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</row>
    <row r="701" spans="1:95" ht="21" customHeight="1" x14ac:dyDescent="0.3">
      <c r="A701" s="10"/>
      <c r="B701" s="10"/>
      <c r="C701" s="10"/>
      <c r="D701" s="12"/>
      <c r="E701" s="10"/>
      <c r="F701" s="10"/>
      <c r="G701" s="10"/>
      <c r="H701" s="10"/>
      <c r="I701" s="10"/>
      <c r="J701" s="10"/>
      <c r="K701" s="10"/>
      <c r="L701" s="19"/>
      <c r="M701" s="19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</row>
    <row r="702" spans="1:95" ht="21" customHeight="1" x14ac:dyDescent="0.3">
      <c r="A702" s="10"/>
      <c r="B702" s="10"/>
      <c r="C702" s="10"/>
      <c r="D702" s="12"/>
      <c r="E702" s="10"/>
      <c r="F702" s="10"/>
      <c r="G702" s="10"/>
      <c r="H702" s="10"/>
      <c r="I702" s="10"/>
      <c r="J702" s="10"/>
      <c r="K702" s="10"/>
      <c r="L702" s="19"/>
      <c r="M702" s="19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</row>
    <row r="703" spans="1:95" ht="21" customHeight="1" x14ac:dyDescent="0.3">
      <c r="A703" s="10"/>
      <c r="B703" s="10"/>
      <c r="C703" s="10"/>
      <c r="D703" s="12"/>
      <c r="E703" s="10"/>
      <c r="F703" s="10"/>
      <c r="G703" s="10"/>
      <c r="H703" s="10"/>
      <c r="I703" s="10"/>
      <c r="J703" s="10"/>
      <c r="K703" s="10"/>
      <c r="L703" s="19"/>
      <c r="M703" s="19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</row>
    <row r="704" spans="1:95" ht="21" customHeight="1" x14ac:dyDescent="0.3">
      <c r="A704" s="10"/>
      <c r="B704" s="10"/>
      <c r="C704" s="10"/>
      <c r="D704" s="12"/>
      <c r="E704" s="10"/>
      <c r="F704" s="10"/>
      <c r="G704" s="10"/>
      <c r="H704" s="10"/>
      <c r="I704" s="10"/>
      <c r="J704" s="10"/>
      <c r="K704" s="10"/>
      <c r="L704" s="19"/>
      <c r="M704" s="19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</row>
    <row r="705" spans="1:95" ht="21" customHeight="1" x14ac:dyDescent="0.3">
      <c r="A705" s="10"/>
      <c r="B705" s="10"/>
      <c r="C705" s="10"/>
      <c r="D705" s="12"/>
      <c r="E705" s="10"/>
      <c r="F705" s="10"/>
      <c r="G705" s="10"/>
      <c r="H705" s="10"/>
      <c r="I705" s="10"/>
      <c r="J705" s="10"/>
      <c r="K705" s="10"/>
      <c r="L705" s="19"/>
      <c r="M705" s="19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</row>
    <row r="706" spans="1:95" ht="21" customHeight="1" x14ac:dyDescent="0.3">
      <c r="A706" s="10"/>
      <c r="B706" s="10"/>
      <c r="C706" s="10"/>
      <c r="D706" s="12"/>
      <c r="E706" s="10"/>
      <c r="F706" s="10"/>
      <c r="G706" s="10"/>
      <c r="H706" s="10"/>
      <c r="I706" s="10"/>
      <c r="J706" s="10"/>
      <c r="K706" s="10"/>
      <c r="L706" s="19"/>
      <c r="M706" s="19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</row>
    <row r="707" spans="1:95" ht="21" customHeight="1" x14ac:dyDescent="0.3">
      <c r="A707" s="10"/>
      <c r="B707" s="10"/>
      <c r="C707" s="10"/>
      <c r="D707" s="12"/>
      <c r="E707" s="10"/>
      <c r="F707" s="10"/>
      <c r="G707" s="10"/>
      <c r="H707" s="10"/>
      <c r="I707" s="10"/>
      <c r="J707" s="10"/>
      <c r="K707" s="10"/>
      <c r="L707" s="19"/>
      <c r="M707" s="19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</row>
    <row r="708" spans="1:95" ht="21" customHeight="1" x14ac:dyDescent="0.3">
      <c r="A708" s="10"/>
      <c r="B708" s="10"/>
      <c r="C708" s="10"/>
      <c r="D708" s="12"/>
      <c r="E708" s="10"/>
      <c r="F708" s="10"/>
      <c r="G708" s="10"/>
      <c r="H708" s="10"/>
      <c r="I708" s="10"/>
      <c r="J708" s="10"/>
      <c r="K708" s="10"/>
      <c r="L708" s="19"/>
      <c r="M708" s="19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</row>
    <row r="709" spans="1:95" ht="21" customHeight="1" x14ac:dyDescent="0.3">
      <c r="A709" s="10"/>
      <c r="B709" s="10"/>
      <c r="C709" s="10"/>
      <c r="D709" s="12"/>
      <c r="E709" s="10"/>
      <c r="F709" s="10"/>
      <c r="G709" s="10"/>
      <c r="H709" s="10"/>
      <c r="I709" s="10"/>
      <c r="J709" s="10"/>
      <c r="K709" s="10"/>
      <c r="L709" s="19"/>
      <c r="M709" s="19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</row>
    <row r="710" spans="1:95" ht="21" customHeight="1" x14ac:dyDescent="0.3">
      <c r="A710" s="10"/>
      <c r="B710" s="10"/>
      <c r="C710" s="10"/>
      <c r="D710" s="12"/>
      <c r="E710" s="10"/>
      <c r="F710" s="10"/>
      <c r="G710" s="10"/>
      <c r="H710" s="10"/>
      <c r="I710" s="10"/>
      <c r="J710" s="10"/>
      <c r="K710" s="10"/>
      <c r="L710" s="19"/>
      <c r="M710" s="19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</row>
    <row r="711" spans="1:95" ht="21" customHeight="1" x14ac:dyDescent="0.3">
      <c r="A711" s="10"/>
      <c r="B711" s="10"/>
      <c r="C711" s="10"/>
      <c r="D711" s="12"/>
      <c r="E711" s="10"/>
      <c r="F711" s="10"/>
      <c r="G711" s="10"/>
      <c r="H711" s="10"/>
      <c r="I711" s="10"/>
      <c r="J711" s="10"/>
      <c r="K711" s="10"/>
      <c r="L711" s="19"/>
      <c r="M711" s="19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</row>
    <row r="712" spans="1:95" ht="21" customHeight="1" x14ac:dyDescent="0.3">
      <c r="A712" s="10"/>
      <c r="B712" s="10"/>
      <c r="C712" s="10"/>
      <c r="D712" s="12"/>
      <c r="E712" s="10"/>
      <c r="F712" s="10"/>
      <c r="G712" s="10"/>
      <c r="H712" s="10"/>
      <c r="I712" s="10"/>
      <c r="J712" s="10"/>
      <c r="K712" s="10"/>
      <c r="L712" s="19"/>
      <c r="M712" s="19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</row>
    <row r="713" spans="1:95" ht="21" customHeight="1" x14ac:dyDescent="0.3">
      <c r="A713" s="10"/>
      <c r="B713" s="10"/>
      <c r="C713" s="10"/>
      <c r="D713" s="12"/>
      <c r="E713" s="10"/>
      <c r="F713" s="10"/>
      <c r="G713" s="10"/>
      <c r="H713" s="10"/>
      <c r="I713" s="10"/>
      <c r="J713" s="10"/>
      <c r="K713" s="10"/>
      <c r="L713" s="19"/>
      <c r="M713" s="19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</row>
    <row r="714" spans="1:95" ht="21" customHeight="1" x14ac:dyDescent="0.3">
      <c r="A714" s="10"/>
      <c r="B714" s="10"/>
      <c r="C714" s="10"/>
      <c r="D714" s="12"/>
      <c r="E714" s="10"/>
      <c r="F714" s="10"/>
      <c r="G714" s="10"/>
      <c r="H714" s="10"/>
      <c r="I714" s="10"/>
      <c r="J714" s="10"/>
      <c r="K714" s="10"/>
      <c r="L714" s="19"/>
      <c r="M714" s="19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</row>
    <row r="715" spans="1:95" ht="21" customHeight="1" x14ac:dyDescent="0.3">
      <c r="A715" s="10"/>
      <c r="B715" s="10"/>
      <c r="C715" s="10"/>
      <c r="D715" s="12"/>
      <c r="E715" s="10"/>
      <c r="F715" s="10"/>
      <c r="G715" s="10"/>
      <c r="H715" s="10"/>
      <c r="I715" s="10"/>
      <c r="J715" s="10"/>
      <c r="K715" s="10"/>
      <c r="L715" s="19"/>
      <c r="M715" s="19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</row>
    <row r="716" spans="1:95" ht="21" customHeight="1" x14ac:dyDescent="0.3">
      <c r="A716" s="10"/>
      <c r="B716" s="10"/>
      <c r="C716" s="10"/>
      <c r="D716" s="12"/>
      <c r="E716" s="10"/>
      <c r="F716" s="10"/>
      <c r="G716" s="10"/>
      <c r="H716" s="10"/>
      <c r="I716" s="10"/>
      <c r="J716" s="10"/>
      <c r="K716" s="10"/>
      <c r="L716" s="19"/>
      <c r="M716" s="19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</row>
    <row r="717" spans="1:95" ht="21" customHeight="1" x14ac:dyDescent="0.3">
      <c r="A717" s="10"/>
      <c r="B717" s="10"/>
      <c r="C717" s="10"/>
      <c r="D717" s="12"/>
      <c r="E717" s="10"/>
      <c r="F717" s="10"/>
      <c r="G717" s="10"/>
      <c r="H717" s="10"/>
      <c r="I717" s="10"/>
      <c r="J717" s="10"/>
      <c r="K717" s="10"/>
      <c r="L717" s="19"/>
      <c r="M717" s="19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</row>
    <row r="718" spans="1:95" ht="21" customHeight="1" x14ac:dyDescent="0.3">
      <c r="A718" s="10"/>
      <c r="B718" s="10"/>
      <c r="C718" s="10"/>
      <c r="D718" s="12"/>
      <c r="E718" s="10"/>
      <c r="F718" s="10"/>
      <c r="G718" s="10"/>
      <c r="H718" s="10"/>
      <c r="I718" s="10"/>
      <c r="J718" s="10"/>
      <c r="K718" s="10"/>
      <c r="L718" s="19"/>
      <c r="M718" s="19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</row>
    <row r="719" spans="1:95" ht="21" customHeight="1" x14ac:dyDescent="0.3">
      <c r="A719" s="10"/>
      <c r="B719" s="10"/>
      <c r="C719" s="10"/>
      <c r="D719" s="12"/>
      <c r="E719" s="10"/>
      <c r="F719" s="10"/>
      <c r="G719" s="10"/>
      <c r="H719" s="10"/>
      <c r="I719" s="10"/>
      <c r="J719" s="10"/>
      <c r="K719" s="10"/>
      <c r="L719" s="19"/>
      <c r="M719" s="19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</row>
    <row r="720" spans="1:95" ht="21" customHeight="1" x14ac:dyDescent="0.3">
      <c r="A720" s="10"/>
      <c r="B720" s="10"/>
      <c r="C720" s="10"/>
      <c r="D720" s="12"/>
      <c r="E720" s="10"/>
      <c r="F720" s="10"/>
      <c r="G720" s="10"/>
      <c r="H720" s="10"/>
      <c r="I720" s="10"/>
      <c r="J720" s="10"/>
      <c r="K720" s="10"/>
      <c r="L720" s="19"/>
      <c r="M720" s="19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</row>
    <row r="721" spans="1:95" ht="21" customHeight="1" x14ac:dyDescent="0.3">
      <c r="A721" s="10"/>
      <c r="B721" s="10"/>
      <c r="C721" s="10"/>
      <c r="D721" s="12"/>
      <c r="E721" s="10"/>
      <c r="F721" s="10"/>
      <c r="G721" s="10"/>
      <c r="H721" s="10"/>
      <c r="I721" s="10"/>
      <c r="J721" s="10"/>
      <c r="K721" s="10"/>
      <c r="L721" s="19"/>
      <c r="M721" s="19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</row>
    <row r="722" spans="1:95" ht="21" customHeight="1" x14ac:dyDescent="0.3">
      <c r="A722" s="10"/>
      <c r="B722" s="10"/>
      <c r="C722" s="10"/>
      <c r="D722" s="12"/>
      <c r="E722" s="10"/>
      <c r="F722" s="10"/>
      <c r="G722" s="10"/>
      <c r="H722" s="10"/>
      <c r="I722" s="10"/>
      <c r="J722" s="10"/>
      <c r="K722" s="10"/>
      <c r="L722" s="19"/>
      <c r="M722" s="19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</row>
    <row r="723" spans="1:95" ht="21" customHeight="1" x14ac:dyDescent="0.3">
      <c r="A723" s="10"/>
      <c r="B723" s="10"/>
      <c r="C723" s="10"/>
      <c r="D723" s="12"/>
      <c r="E723" s="10"/>
      <c r="F723" s="10"/>
      <c r="G723" s="10"/>
      <c r="H723" s="10"/>
      <c r="I723" s="10"/>
      <c r="J723" s="10"/>
      <c r="K723" s="10"/>
      <c r="L723" s="19"/>
      <c r="M723" s="19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</row>
    <row r="724" spans="1:95" ht="21" customHeight="1" x14ac:dyDescent="0.3">
      <c r="A724" s="10"/>
      <c r="B724" s="10"/>
      <c r="C724" s="10"/>
      <c r="D724" s="12"/>
      <c r="E724" s="10"/>
      <c r="F724" s="10"/>
      <c r="G724" s="10"/>
      <c r="H724" s="10"/>
      <c r="I724" s="10"/>
      <c r="J724" s="10"/>
      <c r="K724" s="10"/>
      <c r="L724" s="19"/>
      <c r="M724" s="19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</row>
    <row r="725" spans="1:95" ht="21" customHeight="1" x14ac:dyDescent="0.3">
      <c r="A725" s="10"/>
      <c r="B725" s="10"/>
      <c r="C725" s="10"/>
      <c r="D725" s="12"/>
      <c r="E725" s="10"/>
      <c r="F725" s="10"/>
      <c r="G725" s="10"/>
      <c r="H725" s="10"/>
      <c r="I725" s="10"/>
      <c r="J725" s="10"/>
      <c r="K725" s="10"/>
      <c r="L725" s="19"/>
      <c r="M725" s="19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</row>
    <row r="726" spans="1:95" ht="21" customHeight="1" x14ac:dyDescent="0.3">
      <c r="A726" s="10"/>
      <c r="B726" s="10"/>
      <c r="C726" s="10"/>
      <c r="D726" s="12"/>
      <c r="E726" s="10"/>
      <c r="F726" s="10"/>
      <c r="G726" s="10"/>
      <c r="H726" s="10"/>
      <c r="I726" s="10"/>
      <c r="J726" s="10"/>
      <c r="K726" s="10"/>
      <c r="L726" s="19"/>
      <c r="M726" s="19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</row>
    <row r="727" spans="1:95" ht="21" customHeight="1" x14ac:dyDescent="0.3">
      <c r="A727" s="10"/>
      <c r="B727" s="10"/>
      <c r="C727" s="10"/>
      <c r="D727" s="12"/>
      <c r="E727" s="10"/>
      <c r="F727" s="10"/>
      <c r="G727" s="10"/>
      <c r="H727" s="10"/>
      <c r="I727" s="10"/>
      <c r="J727" s="10"/>
      <c r="K727" s="10"/>
      <c r="L727" s="19"/>
      <c r="M727" s="19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</row>
    <row r="728" spans="1:95" ht="21" customHeight="1" x14ac:dyDescent="0.3">
      <c r="A728" s="10"/>
      <c r="B728" s="10"/>
      <c r="C728" s="10"/>
      <c r="D728" s="12"/>
      <c r="E728" s="10"/>
      <c r="F728" s="10"/>
      <c r="G728" s="10"/>
      <c r="H728" s="10"/>
      <c r="I728" s="10"/>
      <c r="J728" s="10"/>
      <c r="K728" s="10"/>
      <c r="L728" s="19"/>
      <c r="M728" s="19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</row>
    <row r="729" spans="1:95" ht="21" customHeight="1" x14ac:dyDescent="0.3">
      <c r="A729" s="10"/>
      <c r="B729" s="10"/>
      <c r="C729" s="10"/>
      <c r="D729" s="12"/>
      <c r="E729" s="10"/>
      <c r="F729" s="10"/>
      <c r="G729" s="10"/>
      <c r="H729" s="10"/>
      <c r="I729" s="10"/>
      <c r="J729" s="10"/>
      <c r="K729" s="10"/>
      <c r="L729" s="19"/>
      <c r="M729" s="19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</row>
    <row r="730" spans="1:95" ht="21" customHeight="1" x14ac:dyDescent="0.3">
      <c r="A730" s="10"/>
      <c r="B730" s="10"/>
      <c r="C730" s="10"/>
      <c r="D730" s="12"/>
      <c r="E730" s="10"/>
      <c r="F730" s="10"/>
      <c r="G730" s="10"/>
      <c r="H730" s="10"/>
      <c r="I730" s="10"/>
      <c r="J730" s="10"/>
      <c r="K730" s="10"/>
      <c r="L730" s="19"/>
      <c r="M730" s="19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</row>
    <row r="731" spans="1:95" ht="21" customHeight="1" x14ac:dyDescent="0.3">
      <c r="A731" s="10"/>
      <c r="B731" s="10"/>
      <c r="C731" s="10"/>
      <c r="D731" s="12"/>
      <c r="E731" s="10"/>
      <c r="F731" s="10"/>
      <c r="G731" s="10"/>
      <c r="H731" s="10"/>
      <c r="I731" s="10"/>
      <c r="J731" s="10"/>
      <c r="K731" s="10"/>
      <c r="L731" s="19"/>
      <c r="M731" s="19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</row>
    <row r="732" spans="1:95" ht="21" customHeight="1" x14ac:dyDescent="0.3">
      <c r="A732" s="10"/>
      <c r="B732" s="10"/>
      <c r="C732" s="10"/>
      <c r="D732" s="12"/>
      <c r="E732" s="10"/>
      <c r="F732" s="10"/>
      <c r="G732" s="10"/>
      <c r="H732" s="10"/>
      <c r="I732" s="10"/>
      <c r="J732" s="10"/>
      <c r="K732" s="10"/>
      <c r="L732" s="19"/>
      <c r="M732" s="19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</row>
    <row r="733" spans="1:95" ht="21" customHeight="1" x14ac:dyDescent="0.3">
      <c r="A733" s="10"/>
      <c r="B733" s="10"/>
      <c r="C733" s="10"/>
      <c r="D733" s="12"/>
      <c r="E733" s="10"/>
      <c r="F733" s="10"/>
      <c r="G733" s="10"/>
      <c r="H733" s="10"/>
      <c r="I733" s="10"/>
      <c r="J733" s="10"/>
      <c r="K733" s="10"/>
      <c r="L733" s="19"/>
      <c r="M733" s="19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</row>
    <row r="734" spans="1:95" ht="21" customHeight="1" x14ac:dyDescent="0.3">
      <c r="A734" s="10"/>
      <c r="B734" s="10"/>
      <c r="C734" s="10"/>
      <c r="D734" s="12"/>
      <c r="E734" s="10"/>
      <c r="F734" s="10"/>
      <c r="G734" s="10"/>
      <c r="H734" s="10"/>
      <c r="I734" s="10"/>
      <c r="J734" s="10"/>
      <c r="K734" s="10"/>
      <c r="L734" s="19"/>
      <c r="M734" s="19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</row>
    <row r="735" spans="1:95" ht="21" customHeight="1" x14ac:dyDescent="0.3">
      <c r="A735" s="10"/>
      <c r="B735" s="10"/>
      <c r="C735" s="10"/>
      <c r="D735" s="12"/>
      <c r="E735" s="10"/>
      <c r="F735" s="10"/>
      <c r="G735" s="10"/>
      <c r="H735" s="10"/>
      <c r="I735" s="10"/>
      <c r="J735" s="10"/>
      <c r="K735" s="10"/>
      <c r="L735" s="19"/>
      <c r="M735" s="19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</row>
    <row r="736" spans="1:95" ht="21" customHeight="1" x14ac:dyDescent="0.3">
      <c r="A736" s="10"/>
      <c r="B736" s="10"/>
      <c r="C736" s="10"/>
      <c r="D736" s="12"/>
      <c r="E736" s="10"/>
      <c r="F736" s="10"/>
      <c r="G736" s="10"/>
      <c r="H736" s="10"/>
      <c r="I736" s="10"/>
      <c r="J736" s="10"/>
      <c r="K736" s="10"/>
      <c r="L736" s="19"/>
      <c r="M736" s="19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</row>
    <row r="737" spans="1:95" ht="21" customHeight="1" x14ac:dyDescent="0.3">
      <c r="A737" s="10"/>
      <c r="B737" s="10"/>
      <c r="C737" s="10"/>
      <c r="D737" s="12"/>
      <c r="E737" s="10"/>
      <c r="F737" s="10"/>
      <c r="G737" s="10"/>
      <c r="H737" s="10"/>
      <c r="I737" s="10"/>
      <c r="J737" s="10"/>
      <c r="K737" s="10"/>
      <c r="L737" s="19"/>
      <c r="M737" s="19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</row>
    <row r="738" spans="1:95" ht="21" customHeight="1" x14ac:dyDescent="0.3">
      <c r="A738" s="10"/>
      <c r="B738" s="10"/>
      <c r="C738" s="10"/>
      <c r="D738" s="12"/>
      <c r="E738" s="10"/>
      <c r="F738" s="10"/>
      <c r="G738" s="10"/>
      <c r="H738" s="10"/>
      <c r="I738" s="10"/>
      <c r="J738" s="10"/>
      <c r="K738" s="10"/>
      <c r="L738" s="19"/>
      <c r="M738" s="19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</row>
    <row r="739" spans="1:95" ht="21" customHeight="1" x14ac:dyDescent="0.3">
      <c r="A739" s="10"/>
      <c r="B739" s="10"/>
      <c r="C739" s="10"/>
      <c r="D739" s="12"/>
      <c r="E739" s="10"/>
      <c r="F739" s="10"/>
      <c r="G739" s="10"/>
      <c r="H739" s="10"/>
      <c r="I739" s="10"/>
      <c r="J739" s="10"/>
      <c r="K739" s="10"/>
      <c r="L739" s="19"/>
      <c r="M739" s="19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</row>
    <row r="740" spans="1:95" ht="21" customHeight="1" x14ac:dyDescent="0.3">
      <c r="A740" s="10"/>
      <c r="B740" s="10"/>
      <c r="C740" s="10"/>
      <c r="D740" s="12"/>
      <c r="E740" s="10"/>
      <c r="F740" s="10"/>
      <c r="G740" s="10"/>
      <c r="H740" s="10"/>
      <c r="I740" s="10"/>
      <c r="J740" s="10"/>
      <c r="K740" s="10"/>
      <c r="L740" s="19"/>
      <c r="M740" s="19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</row>
    <row r="741" spans="1:95" ht="21" customHeight="1" x14ac:dyDescent="0.3">
      <c r="A741" s="10"/>
      <c r="B741" s="10"/>
      <c r="C741" s="10"/>
      <c r="D741" s="12"/>
      <c r="E741" s="10"/>
      <c r="F741" s="10"/>
      <c r="G741" s="10"/>
      <c r="H741" s="10"/>
      <c r="I741" s="10"/>
      <c r="J741" s="10"/>
      <c r="K741" s="10"/>
      <c r="L741" s="19"/>
      <c r="M741" s="19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</row>
    <row r="742" spans="1:95" ht="21" customHeight="1" x14ac:dyDescent="0.3">
      <c r="A742" s="10"/>
      <c r="B742" s="10"/>
      <c r="C742" s="10"/>
      <c r="D742" s="12"/>
      <c r="E742" s="10"/>
      <c r="F742" s="10"/>
      <c r="G742" s="10"/>
      <c r="H742" s="10"/>
      <c r="I742" s="10"/>
      <c r="J742" s="10"/>
      <c r="K742" s="10"/>
      <c r="L742" s="19"/>
      <c r="M742" s="19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</row>
    <row r="743" spans="1:95" ht="21" customHeight="1" x14ac:dyDescent="0.3">
      <c r="A743" s="10"/>
      <c r="B743" s="10"/>
      <c r="C743" s="10"/>
      <c r="D743" s="12"/>
      <c r="E743" s="10"/>
      <c r="F743" s="10"/>
      <c r="G743" s="10"/>
      <c r="H743" s="10"/>
      <c r="I743" s="10"/>
      <c r="J743" s="10"/>
      <c r="K743" s="10"/>
      <c r="L743" s="19"/>
      <c r="M743" s="19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</row>
    <row r="744" spans="1:95" ht="21" customHeight="1" x14ac:dyDescent="0.3">
      <c r="A744" s="10"/>
      <c r="B744" s="10"/>
      <c r="C744" s="10"/>
      <c r="D744" s="12"/>
      <c r="E744" s="10"/>
      <c r="F744" s="10"/>
      <c r="G744" s="10"/>
      <c r="H744" s="10"/>
      <c r="I744" s="10"/>
      <c r="J744" s="10"/>
      <c r="K744" s="10"/>
      <c r="L744" s="19"/>
      <c r="M744" s="19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</row>
    <row r="745" spans="1:95" ht="21" customHeight="1" x14ac:dyDescent="0.3">
      <c r="A745" s="10"/>
      <c r="B745" s="10"/>
      <c r="C745" s="10"/>
      <c r="D745" s="12"/>
      <c r="E745" s="10"/>
      <c r="F745" s="10"/>
      <c r="G745" s="10"/>
      <c r="H745" s="10"/>
      <c r="I745" s="10"/>
      <c r="J745" s="10"/>
      <c r="K745" s="10"/>
      <c r="L745" s="19"/>
      <c r="M745" s="19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</row>
    <row r="746" spans="1:95" ht="21" customHeight="1" x14ac:dyDescent="0.3">
      <c r="A746" s="10"/>
      <c r="B746" s="10"/>
      <c r="C746" s="10"/>
      <c r="D746" s="12"/>
      <c r="E746" s="10"/>
      <c r="F746" s="10"/>
      <c r="G746" s="10"/>
      <c r="H746" s="10"/>
      <c r="I746" s="10"/>
      <c r="J746" s="10"/>
      <c r="K746" s="10"/>
      <c r="L746" s="19"/>
      <c r="M746" s="19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</row>
    <row r="747" spans="1:95" ht="21" customHeight="1" x14ac:dyDescent="0.3">
      <c r="A747" s="10"/>
      <c r="B747" s="10"/>
      <c r="C747" s="10"/>
      <c r="D747" s="12"/>
      <c r="E747" s="10"/>
      <c r="F747" s="10"/>
      <c r="G747" s="10"/>
      <c r="H747" s="10"/>
      <c r="I747" s="10"/>
      <c r="J747" s="10"/>
      <c r="K747" s="10"/>
      <c r="L747" s="19"/>
      <c r="M747" s="19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</row>
    <row r="748" spans="1:95" ht="21" customHeight="1" x14ac:dyDescent="0.3">
      <c r="A748" s="10"/>
      <c r="B748" s="10"/>
      <c r="C748" s="10"/>
      <c r="D748" s="12"/>
      <c r="E748" s="10"/>
      <c r="F748" s="10"/>
      <c r="G748" s="10"/>
      <c r="H748" s="10"/>
      <c r="I748" s="10"/>
      <c r="J748" s="10"/>
      <c r="K748" s="10"/>
      <c r="L748" s="19"/>
      <c r="M748" s="19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</row>
    <row r="749" spans="1:95" ht="21" customHeight="1" x14ac:dyDescent="0.3">
      <c r="A749" s="10"/>
      <c r="B749" s="10"/>
      <c r="C749" s="10"/>
      <c r="D749" s="12"/>
      <c r="E749" s="10"/>
      <c r="F749" s="10"/>
      <c r="G749" s="10"/>
      <c r="H749" s="10"/>
      <c r="I749" s="10"/>
      <c r="J749" s="10"/>
      <c r="K749" s="10"/>
      <c r="L749" s="19"/>
      <c r="M749" s="19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</row>
    <row r="750" spans="1:95" ht="21" customHeight="1" x14ac:dyDescent="0.3">
      <c r="A750" s="10"/>
      <c r="B750" s="10"/>
      <c r="C750" s="10"/>
      <c r="D750" s="12"/>
      <c r="E750" s="10"/>
      <c r="F750" s="10"/>
      <c r="G750" s="10"/>
      <c r="H750" s="10"/>
      <c r="I750" s="10"/>
      <c r="J750" s="10"/>
      <c r="K750" s="10"/>
      <c r="L750" s="19"/>
      <c r="M750" s="19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</row>
    <row r="751" spans="1:95" ht="21" customHeight="1" x14ac:dyDescent="0.3">
      <c r="A751" s="10"/>
      <c r="B751" s="10"/>
      <c r="C751" s="10"/>
      <c r="D751" s="12"/>
      <c r="E751" s="10"/>
      <c r="F751" s="10"/>
      <c r="G751" s="10"/>
      <c r="H751" s="10"/>
      <c r="I751" s="10"/>
      <c r="J751" s="10"/>
      <c r="K751" s="10"/>
      <c r="L751" s="19"/>
      <c r="M751" s="19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</row>
    <row r="752" spans="1:95" ht="21" customHeight="1" x14ac:dyDescent="0.3">
      <c r="A752" s="10"/>
      <c r="B752" s="10"/>
      <c r="C752" s="10"/>
      <c r="D752" s="12"/>
      <c r="E752" s="10"/>
      <c r="F752" s="10"/>
      <c r="G752" s="10"/>
      <c r="H752" s="10"/>
      <c r="I752" s="10"/>
      <c r="J752" s="10"/>
      <c r="K752" s="10"/>
      <c r="L752" s="19"/>
      <c r="M752" s="19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</row>
    <row r="753" spans="1:95" ht="21" customHeight="1" x14ac:dyDescent="0.3">
      <c r="A753" s="10"/>
      <c r="B753" s="10"/>
      <c r="C753" s="10"/>
      <c r="D753" s="12"/>
      <c r="E753" s="10"/>
      <c r="F753" s="10"/>
      <c r="G753" s="10"/>
      <c r="H753" s="10"/>
      <c r="I753" s="10"/>
      <c r="J753" s="10"/>
      <c r="K753" s="10"/>
      <c r="L753" s="19"/>
      <c r="M753" s="19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</row>
    <row r="754" spans="1:95" ht="21" customHeight="1" x14ac:dyDescent="0.3">
      <c r="A754" s="10"/>
      <c r="B754" s="10"/>
      <c r="C754" s="10"/>
      <c r="D754" s="12"/>
      <c r="E754" s="10"/>
      <c r="F754" s="10"/>
      <c r="G754" s="10"/>
      <c r="H754" s="10"/>
      <c r="I754" s="10"/>
      <c r="J754" s="10"/>
      <c r="K754" s="10"/>
      <c r="L754" s="19"/>
      <c r="M754" s="19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</row>
    <row r="755" spans="1:95" ht="21" customHeight="1" x14ac:dyDescent="0.3">
      <c r="A755" s="10"/>
      <c r="B755" s="10"/>
      <c r="C755" s="10"/>
      <c r="D755" s="12"/>
      <c r="E755" s="10"/>
      <c r="F755" s="10"/>
      <c r="G755" s="10"/>
      <c r="H755" s="10"/>
      <c r="I755" s="10"/>
      <c r="J755" s="10"/>
      <c r="K755" s="10"/>
      <c r="L755" s="19"/>
      <c r="M755" s="19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</row>
    <row r="756" spans="1:95" ht="21" customHeight="1" x14ac:dyDescent="0.3">
      <c r="A756" s="10"/>
      <c r="B756" s="10"/>
      <c r="C756" s="10"/>
      <c r="D756" s="12"/>
      <c r="E756" s="10"/>
      <c r="F756" s="10"/>
      <c r="G756" s="10"/>
      <c r="H756" s="10"/>
      <c r="I756" s="10"/>
      <c r="J756" s="10"/>
      <c r="K756" s="10"/>
      <c r="L756" s="19"/>
      <c r="M756" s="19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</row>
    <row r="757" spans="1:95" ht="21" customHeight="1" x14ac:dyDescent="0.3">
      <c r="A757" s="10"/>
      <c r="B757" s="10"/>
      <c r="C757" s="10"/>
      <c r="D757" s="12"/>
      <c r="E757" s="10"/>
      <c r="F757" s="10"/>
      <c r="G757" s="10"/>
      <c r="H757" s="10"/>
      <c r="I757" s="10"/>
      <c r="J757" s="10"/>
      <c r="K757" s="10"/>
      <c r="L757" s="19"/>
      <c r="M757" s="19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</row>
    <row r="758" spans="1:95" ht="21" customHeight="1" x14ac:dyDescent="0.3">
      <c r="A758" s="10"/>
      <c r="B758" s="10"/>
      <c r="C758" s="10"/>
      <c r="D758" s="12"/>
      <c r="E758" s="10"/>
      <c r="F758" s="10"/>
      <c r="G758" s="10"/>
      <c r="H758" s="10"/>
      <c r="I758" s="10"/>
      <c r="J758" s="10"/>
      <c r="K758" s="10"/>
      <c r="L758" s="19"/>
      <c r="M758" s="19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</row>
    <row r="759" spans="1:95" ht="21" customHeight="1" x14ac:dyDescent="0.3">
      <c r="A759" s="10"/>
      <c r="B759" s="10"/>
      <c r="C759" s="10"/>
      <c r="D759" s="12"/>
      <c r="E759" s="10"/>
      <c r="F759" s="10"/>
      <c r="G759" s="10"/>
      <c r="H759" s="10"/>
      <c r="I759" s="10"/>
      <c r="J759" s="10"/>
      <c r="K759" s="10"/>
      <c r="L759" s="19"/>
      <c r="M759" s="19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</row>
    <row r="760" spans="1:95" ht="21" customHeight="1" x14ac:dyDescent="0.3">
      <c r="A760" s="10"/>
      <c r="B760" s="10"/>
      <c r="C760" s="10"/>
      <c r="D760" s="12"/>
      <c r="E760" s="10"/>
      <c r="F760" s="10"/>
      <c r="G760" s="10"/>
      <c r="H760" s="10"/>
      <c r="I760" s="10"/>
      <c r="J760" s="10"/>
      <c r="K760" s="10"/>
      <c r="L760" s="19"/>
      <c r="M760" s="19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</row>
    <row r="761" spans="1:95" ht="21" customHeight="1" x14ac:dyDescent="0.3">
      <c r="A761" s="10"/>
      <c r="B761" s="10"/>
      <c r="C761" s="10"/>
      <c r="D761" s="12"/>
      <c r="E761" s="10"/>
      <c r="F761" s="10"/>
      <c r="G761" s="10"/>
      <c r="H761" s="10"/>
      <c r="I761" s="10"/>
      <c r="J761" s="10"/>
      <c r="K761" s="10"/>
      <c r="L761" s="19"/>
      <c r="M761" s="19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</row>
    <row r="762" spans="1:95" ht="21" customHeight="1" x14ac:dyDescent="0.3">
      <c r="A762" s="10"/>
      <c r="B762" s="10"/>
      <c r="C762" s="10"/>
      <c r="D762" s="12"/>
      <c r="E762" s="10"/>
      <c r="F762" s="10"/>
      <c r="G762" s="10"/>
      <c r="H762" s="10"/>
      <c r="I762" s="10"/>
      <c r="J762" s="10"/>
      <c r="K762" s="10"/>
      <c r="L762" s="19"/>
      <c r="M762" s="19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</row>
    <row r="763" spans="1:95" ht="21" customHeight="1" x14ac:dyDescent="0.3">
      <c r="A763" s="10"/>
      <c r="B763" s="10"/>
      <c r="C763" s="10"/>
      <c r="D763" s="12"/>
      <c r="E763" s="10"/>
      <c r="F763" s="10"/>
      <c r="G763" s="10"/>
      <c r="H763" s="10"/>
      <c r="I763" s="10"/>
      <c r="J763" s="10"/>
      <c r="K763" s="10"/>
      <c r="L763" s="19"/>
      <c r="M763" s="19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</row>
    <row r="764" spans="1:95" ht="21" customHeight="1" x14ac:dyDescent="0.3">
      <c r="A764" s="10"/>
      <c r="B764" s="10"/>
      <c r="C764" s="10"/>
      <c r="D764" s="12"/>
      <c r="E764" s="10"/>
      <c r="F764" s="10"/>
      <c r="G764" s="10"/>
      <c r="H764" s="10"/>
      <c r="I764" s="10"/>
      <c r="J764" s="10"/>
      <c r="K764" s="10"/>
      <c r="L764" s="19"/>
      <c r="M764" s="19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</row>
    <row r="765" spans="1:95" ht="21" customHeight="1" x14ac:dyDescent="0.3">
      <c r="A765" s="10"/>
      <c r="B765" s="10"/>
      <c r="C765" s="10"/>
      <c r="D765" s="12"/>
      <c r="E765" s="10"/>
      <c r="F765" s="10"/>
      <c r="G765" s="10"/>
      <c r="H765" s="10"/>
      <c r="I765" s="10"/>
      <c r="J765" s="10"/>
      <c r="K765" s="10"/>
      <c r="L765" s="19"/>
      <c r="M765" s="19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</row>
    <row r="766" spans="1:95" ht="21" customHeight="1" x14ac:dyDescent="0.3">
      <c r="A766" s="10"/>
      <c r="B766" s="10"/>
      <c r="C766" s="10"/>
      <c r="D766" s="12"/>
      <c r="E766" s="10"/>
      <c r="F766" s="10"/>
      <c r="G766" s="10"/>
      <c r="H766" s="10"/>
      <c r="I766" s="10"/>
      <c r="J766" s="10"/>
      <c r="K766" s="10"/>
      <c r="L766" s="19"/>
      <c r="M766" s="19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</row>
    <row r="767" spans="1:95" ht="21" customHeight="1" x14ac:dyDescent="0.3">
      <c r="A767" s="10"/>
      <c r="B767" s="10"/>
      <c r="C767" s="10"/>
      <c r="D767" s="12"/>
      <c r="E767" s="10"/>
      <c r="F767" s="10"/>
      <c r="G767" s="10"/>
      <c r="H767" s="10"/>
      <c r="I767" s="10"/>
      <c r="J767" s="10"/>
      <c r="K767" s="10"/>
      <c r="L767" s="19"/>
      <c r="M767" s="19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</row>
    <row r="768" spans="1:95" ht="21" customHeight="1" x14ac:dyDescent="0.3">
      <c r="A768" s="10"/>
      <c r="B768" s="10"/>
      <c r="C768" s="10"/>
      <c r="D768" s="12"/>
      <c r="E768" s="10"/>
      <c r="F768" s="10"/>
      <c r="G768" s="10"/>
      <c r="H768" s="10"/>
      <c r="I768" s="10"/>
      <c r="J768" s="10"/>
      <c r="K768" s="10"/>
      <c r="L768" s="19"/>
      <c r="M768" s="19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</row>
    <row r="769" spans="1:95" ht="21" customHeight="1" x14ac:dyDescent="0.3">
      <c r="A769" s="10"/>
      <c r="B769" s="10"/>
      <c r="C769" s="10"/>
      <c r="D769" s="12"/>
      <c r="E769" s="10"/>
      <c r="F769" s="10"/>
      <c r="G769" s="10"/>
      <c r="H769" s="10"/>
      <c r="I769" s="10"/>
      <c r="J769" s="10"/>
      <c r="K769" s="10"/>
      <c r="L769" s="19"/>
      <c r="M769" s="19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</row>
    <row r="770" spans="1:95" ht="21" customHeight="1" x14ac:dyDescent="0.3">
      <c r="A770" s="10"/>
      <c r="B770" s="10"/>
      <c r="C770" s="10"/>
      <c r="D770" s="12"/>
      <c r="E770" s="10"/>
      <c r="F770" s="10"/>
      <c r="G770" s="10"/>
      <c r="H770" s="10"/>
      <c r="I770" s="10"/>
      <c r="J770" s="10"/>
      <c r="K770" s="10"/>
      <c r="L770" s="19"/>
      <c r="M770" s="19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</row>
    <row r="771" spans="1:95" ht="21" customHeight="1" x14ac:dyDescent="0.3">
      <c r="A771" s="10"/>
      <c r="B771" s="10"/>
      <c r="C771" s="10"/>
      <c r="D771" s="12"/>
      <c r="E771" s="10"/>
      <c r="F771" s="10"/>
      <c r="G771" s="10"/>
      <c r="H771" s="10"/>
      <c r="I771" s="10"/>
      <c r="J771" s="10"/>
      <c r="K771" s="10"/>
      <c r="L771" s="19"/>
      <c r="M771" s="19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</row>
    <row r="772" spans="1:95" ht="21" customHeight="1" x14ac:dyDescent="0.3">
      <c r="A772" s="10"/>
      <c r="B772" s="10"/>
      <c r="C772" s="10"/>
      <c r="D772" s="12"/>
      <c r="E772" s="10"/>
      <c r="F772" s="10"/>
      <c r="G772" s="10"/>
      <c r="H772" s="10"/>
      <c r="I772" s="10"/>
      <c r="J772" s="10"/>
      <c r="K772" s="10"/>
      <c r="L772" s="19"/>
      <c r="M772" s="19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</row>
    <row r="773" spans="1:95" ht="21" customHeight="1" x14ac:dyDescent="0.3">
      <c r="A773" s="10"/>
      <c r="B773" s="10"/>
      <c r="C773" s="10"/>
      <c r="D773" s="12"/>
      <c r="E773" s="10"/>
      <c r="F773" s="10"/>
      <c r="G773" s="10"/>
      <c r="H773" s="10"/>
      <c r="I773" s="10"/>
      <c r="J773" s="10"/>
      <c r="K773" s="10"/>
      <c r="L773" s="19"/>
      <c r="M773" s="19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</row>
    <row r="774" spans="1:95" ht="21" customHeight="1" x14ac:dyDescent="0.3">
      <c r="A774" s="10"/>
      <c r="B774" s="10"/>
      <c r="C774" s="10"/>
      <c r="D774" s="12"/>
      <c r="E774" s="10"/>
      <c r="F774" s="10"/>
      <c r="G774" s="10"/>
      <c r="H774" s="10"/>
      <c r="I774" s="10"/>
      <c r="J774" s="10"/>
      <c r="K774" s="10"/>
      <c r="L774" s="19"/>
      <c r="M774" s="19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</row>
    <row r="775" spans="1:95" ht="21" customHeight="1" x14ac:dyDescent="0.3">
      <c r="A775" s="10"/>
      <c r="B775" s="10"/>
      <c r="C775" s="10"/>
      <c r="D775" s="12"/>
      <c r="E775" s="10"/>
      <c r="F775" s="10"/>
      <c r="G775" s="10"/>
      <c r="H775" s="10"/>
      <c r="I775" s="10"/>
      <c r="J775" s="10"/>
      <c r="K775" s="10"/>
      <c r="L775" s="19"/>
      <c r="M775" s="19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</row>
    <row r="776" spans="1:95" ht="21" customHeight="1" x14ac:dyDescent="0.3">
      <c r="A776" s="10"/>
      <c r="B776" s="10"/>
      <c r="C776" s="10"/>
      <c r="D776" s="12"/>
      <c r="E776" s="10"/>
      <c r="F776" s="10"/>
      <c r="G776" s="10"/>
      <c r="H776" s="10"/>
      <c r="I776" s="10"/>
      <c r="J776" s="10"/>
      <c r="K776" s="10"/>
      <c r="L776" s="19"/>
      <c r="M776" s="19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</row>
    <row r="777" spans="1:95" ht="21" customHeight="1" x14ac:dyDescent="0.3">
      <c r="A777" s="10"/>
      <c r="B777" s="10"/>
      <c r="C777" s="10"/>
      <c r="D777" s="12"/>
      <c r="E777" s="10"/>
      <c r="F777" s="10"/>
      <c r="G777" s="10"/>
      <c r="H777" s="10"/>
      <c r="I777" s="10"/>
      <c r="J777" s="10"/>
      <c r="K777" s="10"/>
      <c r="L777" s="19"/>
      <c r="M777" s="19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</row>
    <row r="778" spans="1:95" ht="21" customHeight="1" x14ac:dyDescent="0.3">
      <c r="A778" s="10"/>
      <c r="B778" s="10"/>
      <c r="C778" s="10"/>
      <c r="D778" s="12"/>
      <c r="E778" s="10"/>
      <c r="F778" s="10"/>
      <c r="G778" s="10"/>
      <c r="H778" s="10"/>
      <c r="I778" s="10"/>
      <c r="J778" s="10"/>
      <c r="K778" s="10"/>
      <c r="L778" s="19"/>
      <c r="M778" s="19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</row>
    <row r="779" spans="1:95" ht="21" customHeight="1" x14ac:dyDescent="0.3">
      <c r="A779" s="10"/>
      <c r="B779" s="10"/>
      <c r="C779" s="10"/>
      <c r="D779" s="12"/>
      <c r="E779" s="10"/>
      <c r="F779" s="10"/>
      <c r="G779" s="10"/>
      <c r="H779" s="10"/>
      <c r="I779" s="10"/>
      <c r="J779" s="10"/>
      <c r="K779" s="10"/>
      <c r="L779" s="19"/>
      <c r="M779" s="19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</row>
    <row r="780" spans="1:95" ht="21" customHeight="1" x14ac:dyDescent="0.3">
      <c r="A780" s="10"/>
      <c r="B780" s="10"/>
      <c r="C780" s="10"/>
      <c r="D780" s="12"/>
      <c r="E780" s="10"/>
      <c r="F780" s="10"/>
      <c r="G780" s="10"/>
      <c r="H780" s="10"/>
      <c r="I780" s="10"/>
      <c r="J780" s="10"/>
      <c r="K780" s="10"/>
      <c r="L780" s="19"/>
      <c r="M780" s="19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</row>
    <row r="781" spans="1:95" ht="21" customHeight="1" x14ac:dyDescent="0.3">
      <c r="A781" s="10"/>
      <c r="B781" s="10"/>
      <c r="C781" s="10"/>
      <c r="D781" s="12"/>
      <c r="E781" s="10"/>
      <c r="F781" s="10"/>
      <c r="G781" s="10"/>
      <c r="H781" s="10"/>
      <c r="I781" s="10"/>
      <c r="J781" s="10"/>
      <c r="K781" s="10"/>
      <c r="L781" s="19"/>
      <c r="M781" s="19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</row>
    <row r="782" spans="1:95" ht="21" customHeight="1" x14ac:dyDescent="0.3">
      <c r="A782" s="10"/>
      <c r="B782" s="10"/>
      <c r="C782" s="10"/>
      <c r="D782" s="12"/>
      <c r="E782" s="10"/>
      <c r="F782" s="10"/>
      <c r="G782" s="10"/>
      <c r="H782" s="10"/>
      <c r="I782" s="10"/>
      <c r="J782" s="10"/>
      <c r="K782" s="10"/>
      <c r="L782" s="19"/>
      <c r="M782" s="19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</row>
    <row r="783" spans="1:95" ht="21" customHeight="1" x14ac:dyDescent="0.3">
      <c r="A783" s="10"/>
      <c r="B783" s="10"/>
      <c r="C783" s="10"/>
      <c r="D783" s="12"/>
      <c r="E783" s="10"/>
      <c r="F783" s="10"/>
      <c r="G783" s="10"/>
      <c r="H783" s="10"/>
      <c r="I783" s="10"/>
      <c r="J783" s="10"/>
      <c r="K783" s="10"/>
      <c r="L783" s="19"/>
      <c r="M783" s="19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</row>
    <row r="784" spans="1:95" ht="21" customHeight="1" x14ac:dyDescent="0.3">
      <c r="A784" s="10"/>
      <c r="B784" s="10"/>
      <c r="C784" s="10"/>
      <c r="D784" s="12"/>
      <c r="E784" s="10"/>
      <c r="F784" s="10"/>
      <c r="G784" s="10"/>
      <c r="H784" s="10"/>
      <c r="I784" s="10"/>
      <c r="J784" s="10"/>
      <c r="K784" s="10"/>
      <c r="L784" s="19"/>
      <c r="M784" s="19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</row>
    <row r="785" spans="1:95" ht="21" customHeight="1" x14ac:dyDescent="0.3">
      <c r="A785" s="10"/>
      <c r="B785" s="10"/>
      <c r="C785" s="10"/>
      <c r="D785" s="12"/>
      <c r="E785" s="10"/>
      <c r="F785" s="10"/>
      <c r="G785" s="10"/>
      <c r="H785" s="10"/>
      <c r="I785" s="10"/>
      <c r="J785" s="10"/>
      <c r="K785" s="10"/>
      <c r="L785" s="19"/>
      <c r="M785" s="19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</row>
    <row r="786" spans="1:95" ht="21" customHeight="1" x14ac:dyDescent="0.3">
      <c r="A786" s="10"/>
      <c r="B786" s="10"/>
      <c r="C786" s="10"/>
      <c r="D786" s="12"/>
      <c r="E786" s="10"/>
      <c r="F786" s="10"/>
      <c r="G786" s="10"/>
      <c r="H786" s="10"/>
      <c r="I786" s="10"/>
      <c r="J786" s="10"/>
      <c r="K786" s="10"/>
      <c r="L786" s="19"/>
      <c r="M786" s="19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</row>
    <row r="787" spans="1:95" ht="21" customHeight="1" x14ac:dyDescent="0.3">
      <c r="A787" s="10"/>
      <c r="B787" s="10"/>
      <c r="C787" s="10"/>
      <c r="D787" s="12"/>
      <c r="E787" s="10"/>
      <c r="F787" s="10"/>
      <c r="G787" s="10"/>
      <c r="H787" s="10"/>
      <c r="I787" s="10"/>
      <c r="J787" s="10"/>
      <c r="K787" s="10"/>
      <c r="L787" s="19"/>
      <c r="M787" s="19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</row>
    <row r="788" spans="1:95" ht="21" customHeight="1" x14ac:dyDescent="0.3">
      <c r="A788" s="10"/>
      <c r="B788" s="10"/>
      <c r="C788" s="10"/>
      <c r="D788" s="12"/>
      <c r="E788" s="10"/>
      <c r="F788" s="10"/>
      <c r="G788" s="10"/>
      <c r="H788" s="10"/>
      <c r="I788" s="10"/>
      <c r="J788" s="10"/>
      <c r="K788" s="10"/>
      <c r="L788" s="19"/>
      <c r="M788" s="19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</row>
    <row r="789" spans="1:95" ht="21" customHeight="1" x14ac:dyDescent="0.3">
      <c r="A789" s="10"/>
      <c r="B789" s="10"/>
      <c r="C789" s="10"/>
      <c r="D789" s="12"/>
      <c r="E789" s="10"/>
      <c r="F789" s="10"/>
      <c r="G789" s="10"/>
      <c r="H789" s="10"/>
      <c r="I789" s="10"/>
      <c r="J789" s="10"/>
      <c r="K789" s="10"/>
      <c r="L789" s="19"/>
      <c r="M789" s="19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</row>
    <row r="790" spans="1:95" ht="21" customHeight="1" x14ac:dyDescent="0.3">
      <c r="A790" s="10"/>
      <c r="B790" s="10"/>
      <c r="C790" s="10"/>
      <c r="D790" s="12"/>
      <c r="E790" s="10"/>
      <c r="F790" s="10"/>
      <c r="G790" s="10"/>
      <c r="H790" s="10"/>
      <c r="I790" s="10"/>
      <c r="J790" s="10"/>
      <c r="K790" s="10"/>
      <c r="L790" s="19"/>
      <c r="M790" s="19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</row>
    <row r="791" spans="1:95" ht="21" customHeight="1" x14ac:dyDescent="0.3">
      <c r="A791" s="10"/>
      <c r="B791" s="10"/>
      <c r="C791" s="10"/>
      <c r="D791" s="12"/>
      <c r="E791" s="10"/>
      <c r="F791" s="10"/>
      <c r="G791" s="10"/>
      <c r="H791" s="10"/>
      <c r="I791" s="10"/>
      <c r="J791" s="10"/>
      <c r="K791" s="10"/>
      <c r="L791" s="19"/>
      <c r="M791" s="19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</row>
    <row r="792" spans="1:95" ht="21" customHeight="1" x14ac:dyDescent="0.3">
      <c r="A792" s="10"/>
      <c r="B792" s="10"/>
      <c r="C792" s="10"/>
      <c r="D792" s="12"/>
      <c r="E792" s="10"/>
      <c r="F792" s="10"/>
      <c r="G792" s="10"/>
      <c r="H792" s="10"/>
      <c r="I792" s="10"/>
      <c r="J792" s="10"/>
      <c r="K792" s="10"/>
      <c r="L792" s="19"/>
      <c r="M792" s="19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</row>
    <row r="793" spans="1:95" ht="21" customHeight="1" x14ac:dyDescent="0.3">
      <c r="A793" s="10"/>
      <c r="B793" s="10"/>
      <c r="C793" s="10"/>
      <c r="D793" s="12"/>
      <c r="E793" s="10"/>
      <c r="F793" s="10"/>
      <c r="G793" s="10"/>
      <c r="H793" s="10"/>
      <c r="I793" s="10"/>
      <c r="J793" s="10"/>
      <c r="K793" s="10"/>
      <c r="L793" s="19"/>
      <c r="M793" s="19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</row>
    <row r="794" spans="1:95" ht="21" customHeight="1" x14ac:dyDescent="0.3">
      <c r="A794" s="10"/>
      <c r="B794" s="10"/>
      <c r="C794" s="10"/>
      <c r="D794" s="12"/>
      <c r="E794" s="10"/>
      <c r="F794" s="10"/>
      <c r="G794" s="10"/>
      <c r="H794" s="10"/>
      <c r="I794" s="10"/>
      <c r="J794" s="10"/>
      <c r="K794" s="10"/>
      <c r="L794" s="19"/>
      <c r="M794" s="19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</row>
    <row r="795" spans="1:95" ht="21" customHeight="1" x14ac:dyDescent="0.3">
      <c r="A795" s="10"/>
      <c r="B795" s="10"/>
      <c r="C795" s="10"/>
      <c r="D795" s="12"/>
      <c r="E795" s="10"/>
      <c r="F795" s="10"/>
      <c r="G795" s="10"/>
      <c r="H795" s="10"/>
      <c r="I795" s="10"/>
      <c r="J795" s="10"/>
      <c r="K795" s="10"/>
      <c r="L795" s="19"/>
      <c r="M795" s="19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</row>
    <row r="796" spans="1:95" ht="21" customHeight="1" x14ac:dyDescent="0.3">
      <c r="A796" s="10"/>
      <c r="B796" s="10"/>
      <c r="C796" s="10"/>
      <c r="D796" s="12"/>
      <c r="E796" s="10"/>
      <c r="F796" s="10"/>
      <c r="G796" s="10"/>
      <c r="H796" s="10"/>
      <c r="I796" s="10"/>
      <c r="J796" s="10"/>
      <c r="K796" s="10"/>
      <c r="L796" s="19"/>
      <c r="M796" s="19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</row>
    <row r="797" spans="1:95" ht="21" customHeight="1" x14ac:dyDescent="0.3">
      <c r="A797" s="10"/>
      <c r="B797" s="10"/>
      <c r="C797" s="10"/>
      <c r="D797" s="12"/>
      <c r="E797" s="10"/>
      <c r="F797" s="10"/>
      <c r="G797" s="10"/>
      <c r="H797" s="10"/>
      <c r="I797" s="10"/>
      <c r="J797" s="10"/>
      <c r="K797" s="10"/>
      <c r="L797" s="19"/>
      <c r="M797" s="19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</row>
    <row r="798" spans="1:95" ht="21" customHeight="1" x14ac:dyDescent="0.3">
      <c r="A798" s="10"/>
      <c r="B798" s="10"/>
      <c r="C798" s="10"/>
      <c r="D798" s="12"/>
      <c r="E798" s="10"/>
      <c r="F798" s="10"/>
      <c r="G798" s="10"/>
      <c r="H798" s="10"/>
      <c r="I798" s="10"/>
      <c r="J798" s="10"/>
      <c r="K798" s="10"/>
      <c r="L798" s="19"/>
      <c r="M798" s="19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</row>
    <row r="799" spans="1:95" ht="21" customHeight="1" x14ac:dyDescent="0.3">
      <c r="A799" s="10"/>
      <c r="B799" s="10"/>
      <c r="C799" s="10"/>
      <c r="D799" s="12"/>
      <c r="E799" s="10"/>
      <c r="F799" s="10"/>
      <c r="G799" s="10"/>
      <c r="H799" s="10"/>
      <c r="I799" s="10"/>
      <c r="J799" s="10"/>
      <c r="K799" s="10"/>
      <c r="L799" s="19"/>
      <c r="M799" s="19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</row>
    <row r="800" spans="1:95" ht="21" customHeight="1" x14ac:dyDescent="0.3">
      <c r="A800" s="10"/>
      <c r="B800" s="10"/>
      <c r="C800" s="10"/>
      <c r="D800" s="12"/>
      <c r="E800" s="10"/>
      <c r="F800" s="10"/>
      <c r="G800" s="10"/>
      <c r="H800" s="10"/>
      <c r="I800" s="10"/>
      <c r="J800" s="10"/>
      <c r="K800" s="10"/>
      <c r="L800" s="19"/>
      <c r="M800" s="19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</row>
    <row r="801" spans="1:95" ht="21" customHeight="1" x14ac:dyDescent="0.3">
      <c r="A801" s="10"/>
      <c r="B801" s="10"/>
      <c r="C801" s="10"/>
      <c r="D801" s="12"/>
      <c r="E801" s="10"/>
      <c r="F801" s="10"/>
      <c r="G801" s="10"/>
      <c r="H801" s="10"/>
      <c r="I801" s="10"/>
      <c r="J801" s="10"/>
      <c r="K801" s="10"/>
      <c r="L801" s="19"/>
      <c r="M801" s="19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</row>
    <row r="802" spans="1:95" ht="21" customHeight="1" x14ac:dyDescent="0.3">
      <c r="A802" s="10"/>
      <c r="B802" s="10"/>
      <c r="C802" s="10"/>
      <c r="D802" s="12"/>
      <c r="E802" s="10"/>
      <c r="F802" s="10"/>
      <c r="G802" s="10"/>
      <c r="H802" s="10"/>
      <c r="I802" s="10"/>
      <c r="J802" s="10"/>
      <c r="K802" s="10"/>
      <c r="L802" s="19"/>
      <c r="M802" s="19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</row>
    <row r="803" spans="1:95" ht="21" customHeight="1" x14ac:dyDescent="0.3">
      <c r="A803" s="10"/>
      <c r="B803" s="10"/>
      <c r="C803" s="10"/>
      <c r="D803" s="12"/>
      <c r="E803" s="10"/>
      <c r="F803" s="10"/>
      <c r="G803" s="10"/>
      <c r="H803" s="10"/>
      <c r="I803" s="10"/>
      <c r="J803" s="10"/>
      <c r="K803" s="10"/>
      <c r="L803" s="19"/>
      <c r="M803" s="19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</row>
    <row r="804" spans="1:95" ht="21" customHeight="1" x14ac:dyDescent="0.3">
      <c r="A804" s="10"/>
      <c r="B804" s="10"/>
      <c r="C804" s="10"/>
      <c r="D804" s="12"/>
      <c r="E804" s="10"/>
      <c r="F804" s="10"/>
      <c r="G804" s="10"/>
      <c r="H804" s="10"/>
      <c r="I804" s="10"/>
      <c r="J804" s="10"/>
      <c r="K804" s="10"/>
      <c r="L804" s="19"/>
      <c r="M804" s="19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</row>
    <row r="805" spans="1:95" ht="21" customHeight="1" x14ac:dyDescent="0.3">
      <c r="A805" s="10"/>
      <c r="B805" s="10"/>
      <c r="C805" s="10"/>
      <c r="D805" s="12"/>
      <c r="E805" s="10"/>
      <c r="F805" s="10"/>
      <c r="G805" s="10"/>
      <c r="H805" s="10"/>
      <c r="I805" s="10"/>
      <c r="J805" s="10"/>
      <c r="K805" s="10"/>
      <c r="L805" s="19"/>
      <c r="M805" s="19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</row>
    <row r="806" spans="1:95" ht="21" customHeight="1" x14ac:dyDescent="0.3">
      <c r="A806" s="10"/>
      <c r="B806" s="10"/>
      <c r="C806" s="10"/>
      <c r="D806" s="12"/>
      <c r="E806" s="10"/>
      <c r="F806" s="10"/>
      <c r="G806" s="10"/>
      <c r="H806" s="10"/>
      <c r="I806" s="10"/>
      <c r="J806" s="10"/>
      <c r="K806" s="10"/>
      <c r="L806" s="19"/>
      <c r="M806" s="19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</row>
    <row r="807" spans="1:95" ht="21" customHeight="1" x14ac:dyDescent="0.3">
      <c r="A807" s="10"/>
      <c r="B807" s="10"/>
      <c r="C807" s="10"/>
      <c r="D807" s="12"/>
      <c r="E807" s="10"/>
      <c r="F807" s="10"/>
      <c r="G807" s="10"/>
      <c r="H807" s="10"/>
      <c r="I807" s="10"/>
      <c r="J807" s="10"/>
      <c r="K807" s="10"/>
      <c r="L807" s="19"/>
      <c r="M807" s="19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</row>
    <row r="808" spans="1:95" ht="21" customHeight="1" x14ac:dyDescent="0.3">
      <c r="A808" s="10"/>
      <c r="B808" s="10"/>
      <c r="C808" s="10"/>
      <c r="D808" s="12"/>
      <c r="E808" s="10"/>
      <c r="F808" s="10"/>
      <c r="G808" s="10"/>
      <c r="H808" s="10"/>
      <c r="I808" s="10"/>
      <c r="J808" s="10"/>
      <c r="K808" s="10"/>
      <c r="L808" s="19"/>
      <c r="M808" s="19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</row>
    <row r="809" spans="1:95" ht="21" customHeight="1" x14ac:dyDescent="0.3">
      <c r="A809" s="10"/>
      <c r="B809" s="10"/>
      <c r="C809" s="10"/>
      <c r="D809" s="12"/>
      <c r="E809" s="10"/>
      <c r="F809" s="10"/>
      <c r="G809" s="10"/>
      <c r="H809" s="10"/>
      <c r="I809" s="10"/>
      <c r="J809" s="10"/>
      <c r="K809" s="10"/>
      <c r="L809" s="19"/>
      <c r="M809" s="19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</row>
    <row r="810" spans="1:95" ht="21" customHeight="1" x14ac:dyDescent="0.3">
      <c r="A810" s="10"/>
      <c r="B810" s="10"/>
      <c r="C810" s="10"/>
      <c r="D810" s="12"/>
      <c r="E810" s="10"/>
      <c r="F810" s="10"/>
      <c r="G810" s="10"/>
      <c r="H810" s="10"/>
      <c r="I810" s="10"/>
      <c r="J810" s="10"/>
      <c r="K810" s="10"/>
      <c r="L810" s="19"/>
      <c r="M810" s="19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</row>
    <row r="811" spans="1:95" ht="21" customHeight="1" x14ac:dyDescent="0.3">
      <c r="A811" s="10"/>
      <c r="B811" s="10"/>
      <c r="C811" s="10"/>
      <c r="D811" s="12"/>
      <c r="E811" s="10"/>
      <c r="F811" s="10"/>
      <c r="G811" s="10"/>
      <c r="H811" s="10"/>
      <c r="I811" s="10"/>
      <c r="J811" s="10"/>
      <c r="K811" s="10"/>
      <c r="L811" s="19"/>
      <c r="M811" s="19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</row>
    <row r="812" spans="1:95" ht="21" customHeight="1" x14ac:dyDescent="0.3">
      <c r="A812" s="10"/>
      <c r="B812" s="10"/>
      <c r="C812" s="10"/>
      <c r="D812" s="12"/>
      <c r="E812" s="10"/>
      <c r="F812" s="10"/>
      <c r="G812" s="10"/>
      <c r="H812" s="10"/>
      <c r="I812" s="10"/>
      <c r="J812" s="10"/>
      <c r="K812" s="10"/>
      <c r="L812" s="19"/>
      <c r="M812" s="19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</row>
    <row r="813" spans="1:95" ht="21" customHeight="1" x14ac:dyDescent="0.3">
      <c r="A813" s="10"/>
      <c r="B813" s="10"/>
      <c r="C813" s="10"/>
      <c r="D813" s="12"/>
      <c r="E813" s="10"/>
      <c r="F813" s="10"/>
      <c r="G813" s="10"/>
      <c r="H813" s="10"/>
      <c r="I813" s="10"/>
      <c r="J813" s="10"/>
      <c r="K813" s="10"/>
      <c r="L813" s="19"/>
      <c r="M813" s="19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</row>
    <row r="814" spans="1:95" ht="21" customHeight="1" x14ac:dyDescent="0.3">
      <c r="A814" s="10"/>
      <c r="B814" s="10"/>
      <c r="C814" s="10"/>
      <c r="D814" s="12"/>
      <c r="E814" s="10"/>
      <c r="F814" s="10"/>
      <c r="G814" s="10"/>
      <c r="H814" s="10"/>
      <c r="I814" s="10"/>
      <c r="J814" s="10"/>
      <c r="K814" s="10"/>
      <c r="L814" s="19"/>
      <c r="M814" s="19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</row>
    <row r="815" spans="1:95" ht="21" customHeight="1" x14ac:dyDescent="0.3">
      <c r="A815" s="10"/>
      <c r="B815" s="10"/>
      <c r="C815" s="10"/>
      <c r="D815" s="12"/>
      <c r="E815" s="10"/>
      <c r="F815" s="10"/>
      <c r="G815" s="10"/>
      <c r="H815" s="10"/>
      <c r="I815" s="10"/>
      <c r="J815" s="10"/>
      <c r="K815" s="10"/>
      <c r="L815" s="19"/>
      <c r="M815" s="19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</row>
    <row r="816" spans="1:95" ht="21" customHeight="1" x14ac:dyDescent="0.3">
      <c r="A816" s="10"/>
      <c r="B816" s="10"/>
      <c r="C816" s="10"/>
      <c r="D816" s="12"/>
      <c r="E816" s="10"/>
      <c r="F816" s="10"/>
      <c r="G816" s="10"/>
      <c r="H816" s="10"/>
      <c r="I816" s="10"/>
      <c r="J816" s="10"/>
      <c r="K816" s="10"/>
      <c r="L816" s="19"/>
      <c r="M816" s="19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</row>
    <row r="817" spans="1:95" ht="21" customHeight="1" x14ac:dyDescent="0.3">
      <c r="A817" s="10"/>
      <c r="B817" s="10"/>
      <c r="C817" s="10"/>
      <c r="D817" s="12"/>
      <c r="E817" s="10"/>
      <c r="F817" s="10"/>
      <c r="G817" s="10"/>
      <c r="H817" s="10"/>
      <c r="I817" s="10"/>
      <c r="J817" s="10"/>
      <c r="K817" s="10"/>
      <c r="L817" s="19"/>
      <c r="M817" s="19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</row>
    <row r="818" spans="1:95" ht="21" customHeight="1" x14ac:dyDescent="0.3">
      <c r="A818" s="10"/>
      <c r="B818" s="10"/>
      <c r="C818" s="10"/>
      <c r="D818" s="12"/>
      <c r="E818" s="10"/>
      <c r="F818" s="10"/>
      <c r="G818" s="10"/>
      <c r="H818" s="10"/>
      <c r="I818" s="10"/>
      <c r="J818" s="10"/>
      <c r="K818" s="10"/>
      <c r="L818" s="19"/>
      <c r="M818" s="19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</row>
    <row r="819" spans="1:95" ht="21" customHeight="1" x14ac:dyDescent="0.3">
      <c r="A819" s="10"/>
      <c r="B819" s="10"/>
      <c r="C819" s="10"/>
      <c r="D819" s="12"/>
      <c r="E819" s="10"/>
      <c r="F819" s="10"/>
      <c r="G819" s="10"/>
      <c r="H819" s="10"/>
      <c r="I819" s="10"/>
      <c r="J819" s="10"/>
      <c r="K819" s="10"/>
      <c r="L819" s="19"/>
      <c r="M819" s="19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</row>
    <row r="820" spans="1:95" ht="21" customHeight="1" x14ac:dyDescent="0.3">
      <c r="A820" s="10"/>
      <c r="B820" s="10"/>
      <c r="C820" s="10"/>
      <c r="D820" s="12"/>
      <c r="E820" s="10"/>
      <c r="F820" s="10"/>
      <c r="G820" s="10"/>
      <c r="H820" s="10"/>
      <c r="I820" s="10"/>
      <c r="J820" s="10"/>
      <c r="K820" s="10"/>
      <c r="L820" s="19"/>
      <c r="M820" s="19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</row>
    <row r="821" spans="1:95" ht="21" customHeight="1" x14ac:dyDescent="0.3">
      <c r="A821" s="10"/>
      <c r="B821" s="10"/>
      <c r="C821" s="10"/>
      <c r="D821" s="12"/>
      <c r="E821" s="10"/>
      <c r="F821" s="10"/>
      <c r="G821" s="10"/>
      <c r="H821" s="10"/>
      <c r="I821" s="10"/>
      <c r="J821" s="10"/>
      <c r="K821" s="10"/>
      <c r="L821" s="19"/>
      <c r="M821" s="19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</row>
    <row r="822" spans="1:95" ht="21" customHeight="1" x14ac:dyDescent="0.3">
      <c r="A822" s="10"/>
      <c r="B822" s="10"/>
      <c r="C822" s="10"/>
      <c r="D822" s="12"/>
      <c r="E822" s="10"/>
      <c r="F822" s="10"/>
      <c r="G822" s="10"/>
      <c r="H822" s="10"/>
      <c r="I822" s="10"/>
      <c r="J822" s="10"/>
      <c r="K822" s="10"/>
      <c r="L822" s="19"/>
      <c r="M822" s="19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</row>
    <row r="823" spans="1:95" ht="21" customHeight="1" x14ac:dyDescent="0.3">
      <c r="A823" s="10"/>
      <c r="B823" s="10"/>
      <c r="C823" s="10"/>
      <c r="D823" s="12"/>
      <c r="E823" s="10"/>
      <c r="F823" s="10"/>
      <c r="G823" s="10"/>
      <c r="H823" s="10"/>
      <c r="I823" s="10"/>
      <c r="J823" s="10"/>
      <c r="K823" s="10"/>
      <c r="L823" s="19"/>
      <c r="M823" s="19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</row>
    <row r="824" spans="1:95" ht="21" customHeight="1" x14ac:dyDescent="0.3">
      <c r="A824" s="10"/>
      <c r="B824" s="10"/>
      <c r="C824" s="10"/>
      <c r="D824" s="12"/>
      <c r="E824" s="10"/>
      <c r="F824" s="10"/>
      <c r="G824" s="10"/>
      <c r="H824" s="10"/>
      <c r="I824" s="10"/>
      <c r="J824" s="10"/>
      <c r="K824" s="10"/>
      <c r="L824" s="19"/>
      <c r="M824" s="19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</row>
    <row r="825" spans="1:95" ht="21" customHeight="1" x14ac:dyDescent="0.3">
      <c r="A825" s="10"/>
      <c r="B825" s="10"/>
      <c r="C825" s="10"/>
      <c r="D825" s="12"/>
      <c r="E825" s="10"/>
      <c r="F825" s="10"/>
      <c r="G825" s="10"/>
      <c r="H825" s="10"/>
      <c r="I825" s="10"/>
      <c r="J825" s="10"/>
      <c r="K825" s="10"/>
      <c r="L825" s="19"/>
      <c r="M825" s="19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</row>
    <row r="826" spans="1:95" ht="21" customHeight="1" x14ac:dyDescent="0.3">
      <c r="A826" s="10"/>
      <c r="B826" s="10"/>
      <c r="C826" s="10"/>
      <c r="D826" s="12"/>
      <c r="E826" s="10"/>
      <c r="F826" s="10"/>
      <c r="G826" s="10"/>
      <c r="H826" s="10"/>
      <c r="I826" s="10"/>
      <c r="J826" s="10"/>
      <c r="K826" s="10"/>
      <c r="L826" s="19"/>
      <c r="M826" s="19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</row>
    <row r="827" spans="1:95" ht="21" customHeight="1" x14ac:dyDescent="0.3">
      <c r="A827" s="10"/>
      <c r="B827" s="10"/>
      <c r="C827" s="10"/>
      <c r="D827" s="12"/>
      <c r="E827" s="10"/>
      <c r="F827" s="10"/>
      <c r="G827" s="10"/>
      <c r="H827" s="10"/>
      <c r="I827" s="10"/>
      <c r="J827" s="10"/>
      <c r="K827" s="10"/>
      <c r="L827" s="19"/>
      <c r="M827" s="19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</row>
    <row r="828" spans="1:95" ht="21" customHeight="1" x14ac:dyDescent="0.3">
      <c r="A828" s="10"/>
      <c r="B828" s="10"/>
      <c r="C828" s="10"/>
      <c r="D828" s="12"/>
      <c r="E828" s="10"/>
      <c r="F828" s="10"/>
      <c r="G828" s="10"/>
      <c r="H828" s="10"/>
      <c r="I828" s="10"/>
      <c r="J828" s="10"/>
      <c r="K828" s="10"/>
      <c r="L828" s="19"/>
      <c r="M828" s="19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</row>
    <row r="829" spans="1:95" ht="21" customHeight="1" x14ac:dyDescent="0.3">
      <c r="A829" s="10"/>
      <c r="B829" s="10"/>
      <c r="C829" s="10"/>
      <c r="D829" s="12"/>
      <c r="E829" s="10"/>
      <c r="F829" s="10"/>
      <c r="G829" s="10"/>
      <c r="H829" s="10"/>
      <c r="I829" s="10"/>
      <c r="J829" s="10"/>
      <c r="K829" s="10"/>
      <c r="L829" s="19"/>
      <c r="M829" s="19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</row>
    <row r="830" spans="1:95" ht="21" customHeight="1" x14ac:dyDescent="0.3">
      <c r="A830" s="10"/>
      <c r="B830" s="10"/>
      <c r="C830" s="10"/>
      <c r="D830" s="12"/>
      <c r="E830" s="10"/>
      <c r="F830" s="10"/>
      <c r="G830" s="10"/>
      <c r="H830" s="10"/>
      <c r="I830" s="10"/>
      <c r="J830" s="10"/>
      <c r="K830" s="10"/>
      <c r="L830" s="19"/>
      <c r="M830" s="19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</row>
    <row r="831" spans="1:95" ht="21" customHeight="1" x14ac:dyDescent="0.3">
      <c r="A831" s="10"/>
      <c r="B831" s="10"/>
      <c r="C831" s="10"/>
      <c r="D831" s="12"/>
      <c r="E831" s="10"/>
      <c r="F831" s="10"/>
      <c r="G831" s="10"/>
      <c r="H831" s="10"/>
      <c r="I831" s="10"/>
      <c r="J831" s="10"/>
      <c r="K831" s="10"/>
      <c r="L831" s="19"/>
      <c r="M831" s="19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</row>
    <row r="832" spans="1:95" ht="21" customHeight="1" x14ac:dyDescent="0.3">
      <c r="A832" s="10"/>
      <c r="B832" s="10"/>
      <c r="C832" s="10"/>
      <c r="D832" s="12"/>
      <c r="E832" s="10"/>
      <c r="F832" s="10"/>
      <c r="G832" s="10"/>
      <c r="H832" s="10"/>
      <c r="I832" s="10"/>
      <c r="J832" s="10"/>
      <c r="K832" s="10"/>
      <c r="L832" s="19"/>
      <c r="M832" s="19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</row>
    <row r="833" spans="1:95" ht="21" customHeight="1" x14ac:dyDescent="0.3">
      <c r="A833" s="10"/>
      <c r="B833" s="10"/>
      <c r="C833" s="10"/>
      <c r="D833" s="12"/>
      <c r="E833" s="10"/>
      <c r="F833" s="10"/>
      <c r="G833" s="10"/>
      <c r="H833" s="10"/>
      <c r="I833" s="10"/>
      <c r="J833" s="10"/>
      <c r="K833" s="10"/>
      <c r="L833" s="19"/>
      <c r="M833" s="19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</row>
    <row r="834" spans="1:95" ht="21" customHeight="1" x14ac:dyDescent="0.3">
      <c r="A834" s="10"/>
      <c r="B834" s="10"/>
      <c r="C834" s="10"/>
      <c r="D834" s="12"/>
      <c r="E834" s="10"/>
      <c r="F834" s="10"/>
      <c r="G834" s="10"/>
      <c r="H834" s="10"/>
      <c r="I834" s="10"/>
      <c r="J834" s="10"/>
      <c r="K834" s="10"/>
      <c r="L834" s="19"/>
      <c r="M834" s="19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</row>
    <row r="835" spans="1:95" ht="21" customHeight="1" x14ac:dyDescent="0.3">
      <c r="A835" s="10"/>
      <c r="B835" s="10"/>
      <c r="C835" s="10"/>
      <c r="D835" s="12"/>
      <c r="E835" s="10"/>
      <c r="F835" s="10"/>
      <c r="G835" s="10"/>
      <c r="H835" s="10"/>
      <c r="I835" s="10"/>
      <c r="J835" s="10"/>
      <c r="K835" s="10"/>
      <c r="L835" s="19"/>
      <c r="M835" s="19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</row>
    <row r="836" spans="1:95" ht="21" customHeight="1" x14ac:dyDescent="0.3">
      <c r="A836" s="10"/>
      <c r="B836" s="10"/>
      <c r="C836" s="10"/>
      <c r="D836" s="12"/>
      <c r="E836" s="10"/>
      <c r="F836" s="10"/>
      <c r="G836" s="10"/>
      <c r="H836" s="10"/>
      <c r="I836" s="10"/>
      <c r="J836" s="10"/>
      <c r="K836" s="10"/>
      <c r="L836" s="19"/>
      <c r="M836" s="19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</row>
    <row r="837" spans="1:95" ht="21" customHeight="1" x14ac:dyDescent="0.3">
      <c r="A837" s="10"/>
      <c r="B837" s="10"/>
      <c r="C837" s="10"/>
      <c r="D837" s="12"/>
      <c r="E837" s="10"/>
      <c r="F837" s="10"/>
      <c r="G837" s="10"/>
      <c r="H837" s="10"/>
      <c r="I837" s="10"/>
      <c r="J837" s="10"/>
      <c r="K837" s="10"/>
      <c r="L837" s="19"/>
      <c r="M837" s="19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</row>
    <row r="838" spans="1:95" ht="21" customHeight="1" x14ac:dyDescent="0.3">
      <c r="A838" s="10"/>
      <c r="B838" s="10"/>
      <c r="C838" s="10"/>
      <c r="D838" s="12"/>
      <c r="E838" s="10"/>
      <c r="F838" s="10"/>
      <c r="G838" s="10"/>
      <c r="H838" s="10"/>
      <c r="I838" s="10"/>
      <c r="J838" s="10"/>
      <c r="K838" s="10"/>
      <c r="L838" s="19"/>
      <c r="M838" s="19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</row>
    <row r="839" spans="1:95" ht="21" customHeight="1" x14ac:dyDescent="0.3">
      <c r="A839" s="10"/>
      <c r="B839" s="10"/>
      <c r="C839" s="10"/>
      <c r="D839" s="12"/>
      <c r="E839" s="10"/>
      <c r="F839" s="10"/>
      <c r="G839" s="10"/>
      <c r="H839" s="10"/>
      <c r="I839" s="10"/>
      <c r="J839" s="10"/>
      <c r="K839" s="10"/>
      <c r="L839" s="19"/>
      <c r="M839" s="19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</row>
    <row r="840" spans="1:95" ht="21" customHeight="1" x14ac:dyDescent="0.3">
      <c r="A840" s="10"/>
      <c r="B840" s="10"/>
      <c r="C840" s="10"/>
      <c r="D840" s="12"/>
      <c r="E840" s="10"/>
      <c r="F840" s="10"/>
      <c r="G840" s="10"/>
      <c r="H840" s="10"/>
      <c r="I840" s="10"/>
      <c r="J840" s="10"/>
      <c r="K840" s="10"/>
      <c r="L840" s="19"/>
      <c r="M840" s="19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</row>
    <row r="841" spans="1:95" ht="21" customHeight="1" x14ac:dyDescent="0.3">
      <c r="A841" s="10"/>
      <c r="B841" s="10"/>
      <c r="C841" s="10"/>
      <c r="D841" s="12"/>
      <c r="E841" s="10"/>
      <c r="F841" s="10"/>
      <c r="G841" s="10"/>
      <c r="H841" s="10"/>
      <c r="I841" s="10"/>
      <c r="J841" s="10"/>
      <c r="K841" s="10"/>
      <c r="L841" s="19"/>
      <c r="M841" s="19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</row>
    <row r="842" spans="1:95" ht="21" customHeight="1" x14ac:dyDescent="0.3">
      <c r="A842" s="10"/>
      <c r="B842" s="10"/>
      <c r="C842" s="10"/>
      <c r="D842" s="12"/>
      <c r="E842" s="10"/>
      <c r="F842" s="10"/>
      <c r="G842" s="10"/>
      <c r="H842" s="10"/>
      <c r="I842" s="10"/>
      <c r="J842" s="10"/>
      <c r="K842" s="10"/>
      <c r="L842" s="19"/>
      <c r="M842" s="19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</row>
    <row r="843" spans="1:95" ht="21" customHeight="1" x14ac:dyDescent="0.3">
      <c r="A843" s="10"/>
      <c r="B843" s="10"/>
      <c r="C843" s="10"/>
      <c r="D843" s="12"/>
      <c r="E843" s="10"/>
      <c r="F843" s="10"/>
      <c r="G843" s="10"/>
      <c r="H843" s="10"/>
      <c r="I843" s="10"/>
      <c r="J843" s="10"/>
      <c r="K843" s="10"/>
      <c r="L843" s="19"/>
      <c r="M843" s="19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</row>
    <row r="844" spans="1:95" ht="21" customHeight="1" x14ac:dyDescent="0.3">
      <c r="A844" s="10"/>
      <c r="B844" s="10"/>
      <c r="C844" s="10"/>
      <c r="D844" s="12"/>
      <c r="E844" s="10"/>
      <c r="F844" s="10"/>
      <c r="G844" s="10"/>
      <c r="H844" s="10"/>
      <c r="I844" s="10"/>
      <c r="J844" s="10"/>
      <c r="K844" s="10"/>
      <c r="L844" s="19"/>
      <c r="M844" s="19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</row>
    <row r="845" spans="1:95" ht="21" customHeight="1" x14ac:dyDescent="0.3">
      <c r="A845" s="10"/>
      <c r="B845" s="10"/>
      <c r="C845" s="10"/>
      <c r="D845" s="12"/>
      <c r="E845" s="10"/>
      <c r="F845" s="10"/>
      <c r="G845" s="10"/>
      <c r="H845" s="10"/>
      <c r="I845" s="10"/>
      <c r="J845" s="10"/>
      <c r="K845" s="10"/>
      <c r="L845" s="19"/>
      <c r="M845" s="19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</row>
    <row r="846" spans="1:95" ht="21" customHeight="1" x14ac:dyDescent="0.3">
      <c r="A846" s="10"/>
      <c r="B846" s="10"/>
      <c r="C846" s="10"/>
      <c r="D846" s="12"/>
      <c r="E846" s="10"/>
      <c r="F846" s="10"/>
      <c r="G846" s="10"/>
      <c r="H846" s="10"/>
      <c r="I846" s="10"/>
      <c r="J846" s="10"/>
      <c r="K846" s="10"/>
      <c r="L846" s="19"/>
      <c r="M846" s="19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</row>
    <row r="847" spans="1:95" ht="21" customHeight="1" x14ac:dyDescent="0.3">
      <c r="A847" s="10"/>
      <c r="B847" s="10"/>
      <c r="C847" s="10"/>
      <c r="D847" s="12"/>
      <c r="E847" s="10"/>
      <c r="F847" s="10"/>
      <c r="G847" s="10"/>
      <c r="H847" s="10"/>
      <c r="I847" s="10"/>
      <c r="J847" s="10"/>
      <c r="K847" s="10"/>
      <c r="L847" s="19"/>
      <c r="M847" s="19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</row>
    <row r="848" spans="1:95" ht="21" customHeight="1" x14ac:dyDescent="0.3">
      <c r="A848" s="10"/>
      <c r="B848" s="10"/>
      <c r="C848" s="10"/>
      <c r="D848" s="12"/>
      <c r="E848" s="10"/>
      <c r="F848" s="10"/>
      <c r="G848" s="10"/>
      <c r="H848" s="10"/>
      <c r="I848" s="10"/>
      <c r="J848" s="10"/>
      <c r="K848" s="10"/>
      <c r="L848" s="19"/>
      <c r="M848" s="19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</row>
    <row r="849" spans="1:95" ht="21" customHeight="1" x14ac:dyDescent="0.3">
      <c r="A849" s="10"/>
      <c r="B849" s="10"/>
      <c r="C849" s="10"/>
      <c r="D849" s="12"/>
      <c r="E849" s="10"/>
      <c r="F849" s="10"/>
      <c r="G849" s="10"/>
      <c r="H849" s="10"/>
      <c r="I849" s="10"/>
      <c r="J849" s="10"/>
      <c r="K849" s="10"/>
      <c r="L849" s="19"/>
      <c r="M849" s="19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</row>
    <row r="850" spans="1:95" ht="21" customHeight="1" x14ac:dyDescent="0.3">
      <c r="A850" s="10"/>
      <c r="B850" s="10"/>
      <c r="C850" s="10"/>
      <c r="D850" s="12"/>
      <c r="E850" s="10"/>
      <c r="F850" s="10"/>
      <c r="G850" s="10"/>
      <c r="H850" s="10"/>
      <c r="I850" s="10"/>
      <c r="J850" s="10"/>
      <c r="K850" s="10"/>
      <c r="L850" s="19"/>
      <c r="M850" s="19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</row>
    <row r="851" spans="1:95" ht="21" customHeight="1" x14ac:dyDescent="0.3">
      <c r="A851" s="10"/>
      <c r="B851" s="10"/>
      <c r="C851" s="10"/>
      <c r="D851" s="12"/>
      <c r="E851" s="10"/>
      <c r="F851" s="10"/>
      <c r="G851" s="10"/>
      <c r="H851" s="10"/>
      <c r="I851" s="10"/>
      <c r="J851" s="10"/>
      <c r="K851" s="10"/>
      <c r="L851" s="19"/>
      <c r="M851" s="19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</row>
    <row r="852" spans="1:95" ht="21" customHeight="1" x14ac:dyDescent="0.3">
      <c r="A852" s="10"/>
      <c r="B852" s="10"/>
      <c r="C852" s="10"/>
      <c r="D852" s="12"/>
      <c r="E852" s="10"/>
      <c r="F852" s="10"/>
      <c r="G852" s="10"/>
      <c r="H852" s="10"/>
      <c r="I852" s="10"/>
      <c r="J852" s="10"/>
      <c r="K852" s="10"/>
      <c r="L852" s="19"/>
      <c r="M852" s="19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</row>
    <row r="853" spans="1:95" ht="21" customHeight="1" x14ac:dyDescent="0.3">
      <c r="A853" s="10"/>
      <c r="B853" s="10"/>
      <c r="C853" s="10"/>
      <c r="D853" s="12"/>
      <c r="E853" s="10"/>
      <c r="F853" s="10"/>
      <c r="G853" s="10"/>
      <c r="H853" s="10"/>
      <c r="I853" s="10"/>
      <c r="J853" s="10"/>
      <c r="K853" s="10"/>
      <c r="L853" s="19"/>
      <c r="M853" s="19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</row>
    <row r="854" spans="1:95" ht="21" customHeight="1" x14ac:dyDescent="0.3">
      <c r="A854" s="10"/>
      <c r="B854" s="10"/>
      <c r="C854" s="10"/>
      <c r="D854" s="12"/>
      <c r="E854" s="10"/>
      <c r="F854" s="10"/>
      <c r="G854" s="10"/>
      <c r="H854" s="10"/>
      <c r="I854" s="10"/>
      <c r="J854" s="10"/>
      <c r="K854" s="10"/>
      <c r="L854" s="19"/>
      <c r="M854" s="19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</row>
    <row r="855" spans="1:95" ht="21" customHeight="1" x14ac:dyDescent="0.3">
      <c r="A855" s="10"/>
      <c r="B855" s="10"/>
      <c r="C855" s="10"/>
      <c r="D855" s="12"/>
      <c r="E855" s="10"/>
      <c r="F855" s="10"/>
      <c r="G855" s="10"/>
      <c r="H855" s="10"/>
      <c r="I855" s="10"/>
      <c r="J855" s="10"/>
      <c r="K855" s="10"/>
      <c r="L855" s="19"/>
      <c r="M855" s="19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</row>
    <row r="856" spans="1:95" ht="21" customHeight="1" x14ac:dyDescent="0.3">
      <c r="A856" s="10"/>
      <c r="B856" s="10"/>
      <c r="C856" s="10"/>
      <c r="D856" s="12"/>
      <c r="E856" s="10"/>
      <c r="F856" s="10"/>
      <c r="G856" s="10"/>
      <c r="H856" s="10"/>
      <c r="I856" s="10"/>
      <c r="J856" s="10"/>
      <c r="K856" s="10"/>
      <c r="L856" s="19"/>
      <c r="M856" s="19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</row>
    <row r="857" spans="1:95" ht="21" customHeight="1" x14ac:dyDescent="0.3">
      <c r="A857" s="10"/>
      <c r="B857" s="10"/>
      <c r="C857" s="10"/>
      <c r="D857" s="12"/>
      <c r="E857" s="10"/>
      <c r="F857" s="10"/>
      <c r="G857" s="10"/>
      <c r="H857" s="10"/>
      <c r="I857" s="10"/>
      <c r="J857" s="10"/>
      <c r="K857" s="10"/>
      <c r="L857" s="19"/>
      <c r="M857" s="19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</row>
    <row r="858" spans="1:95" ht="21" customHeight="1" x14ac:dyDescent="0.3">
      <c r="A858" s="10"/>
      <c r="B858" s="10"/>
      <c r="C858" s="10"/>
      <c r="D858" s="12"/>
      <c r="E858" s="10"/>
      <c r="F858" s="10"/>
      <c r="G858" s="10"/>
      <c r="H858" s="10"/>
      <c r="I858" s="10"/>
      <c r="J858" s="10"/>
      <c r="K858" s="10"/>
      <c r="L858" s="19"/>
      <c r="M858" s="19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</row>
    <row r="859" spans="1:95" ht="21" customHeight="1" x14ac:dyDescent="0.3">
      <c r="A859" s="10"/>
      <c r="B859" s="10"/>
      <c r="C859" s="10"/>
      <c r="D859" s="12"/>
      <c r="E859" s="10"/>
      <c r="F859" s="10"/>
      <c r="G859" s="10"/>
      <c r="H859" s="10"/>
      <c r="I859" s="10"/>
      <c r="J859" s="10"/>
      <c r="K859" s="10"/>
      <c r="L859" s="19"/>
      <c r="M859" s="19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</row>
    <row r="860" spans="1:95" ht="21" customHeight="1" x14ac:dyDescent="0.3">
      <c r="A860" s="10"/>
      <c r="B860" s="10"/>
      <c r="C860" s="10"/>
      <c r="D860" s="12"/>
      <c r="E860" s="10"/>
      <c r="F860" s="10"/>
      <c r="G860" s="10"/>
      <c r="H860" s="10"/>
      <c r="I860" s="10"/>
      <c r="J860" s="10"/>
      <c r="K860" s="10"/>
      <c r="L860" s="19"/>
      <c r="M860" s="19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</row>
    <row r="861" spans="1:95" ht="21" customHeight="1" x14ac:dyDescent="0.3">
      <c r="A861" s="10"/>
      <c r="B861" s="10"/>
      <c r="C861" s="10"/>
      <c r="D861" s="12"/>
      <c r="E861" s="10"/>
      <c r="F861" s="10"/>
      <c r="G861" s="10"/>
      <c r="H861" s="10"/>
      <c r="I861" s="10"/>
      <c r="J861" s="10"/>
      <c r="K861" s="10"/>
      <c r="L861" s="19"/>
      <c r="M861" s="19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</row>
    <row r="862" spans="1:95" ht="21" customHeight="1" x14ac:dyDescent="0.3">
      <c r="A862" s="10"/>
      <c r="B862" s="10"/>
      <c r="C862" s="10"/>
      <c r="D862" s="12"/>
      <c r="E862" s="10"/>
      <c r="F862" s="10"/>
      <c r="G862" s="10"/>
      <c r="H862" s="10"/>
      <c r="I862" s="10"/>
      <c r="J862" s="10"/>
      <c r="K862" s="10"/>
      <c r="L862" s="19"/>
      <c r="M862" s="19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</row>
    <row r="863" spans="1:95" ht="21" customHeight="1" x14ac:dyDescent="0.3">
      <c r="A863" s="10"/>
      <c r="B863" s="10"/>
      <c r="C863" s="10"/>
      <c r="D863" s="12"/>
      <c r="E863" s="10"/>
      <c r="F863" s="10"/>
      <c r="G863" s="10"/>
      <c r="H863" s="10"/>
      <c r="I863" s="10"/>
      <c r="J863" s="10"/>
      <c r="K863" s="10"/>
      <c r="L863" s="19"/>
      <c r="M863" s="19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</row>
    <row r="864" spans="1:95" ht="21" customHeight="1" x14ac:dyDescent="0.3">
      <c r="A864" s="10"/>
      <c r="B864" s="10"/>
      <c r="C864" s="10"/>
      <c r="D864" s="12"/>
      <c r="E864" s="10"/>
      <c r="F864" s="10"/>
      <c r="G864" s="10"/>
      <c r="H864" s="10"/>
      <c r="I864" s="10"/>
      <c r="J864" s="10"/>
      <c r="K864" s="10"/>
      <c r="L864" s="19"/>
      <c r="M864" s="19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</row>
    <row r="865" spans="1:95" ht="21" customHeight="1" x14ac:dyDescent="0.3">
      <c r="A865" s="10"/>
      <c r="B865" s="10"/>
      <c r="C865" s="10"/>
      <c r="D865" s="12"/>
      <c r="E865" s="10"/>
      <c r="F865" s="10"/>
      <c r="G865" s="10"/>
      <c r="H865" s="10"/>
      <c r="I865" s="10"/>
      <c r="J865" s="10"/>
      <c r="K865" s="10"/>
      <c r="L865" s="19"/>
      <c r="M865" s="19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</row>
    <row r="866" spans="1:95" ht="21" customHeight="1" x14ac:dyDescent="0.3">
      <c r="A866" s="10"/>
      <c r="B866" s="10"/>
      <c r="C866" s="10"/>
      <c r="D866" s="12"/>
      <c r="E866" s="10"/>
      <c r="F866" s="10"/>
      <c r="G866" s="10"/>
      <c r="H866" s="10"/>
      <c r="I866" s="10"/>
      <c r="J866" s="10"/>
      <c r="K866" s="10"/>
      <c r="L866" s="19"/>
      <c r="M866" s="19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</row>
    <row r="867" spans="1:95" ht="21" customHeight="1" x14ac:dyDescent="0.3">
      <c r="A867" s="10"/>
      <c r="B867" s="10"/>
      <c r="C867" s="10"/>
      <c r="D867" s="12"/>
      <c r="E867" s="10"/>
      <c r="F867" s="10"/>
      <c r="G867" s="10"/>
      <c r="H867" s="10"/>
      <c r="I867" s="10"/>
      <c r="J867" s="10"/>
      <c r="K867" s="10"/>
      <c r="L867" s="19"/>
      <c r="M867" s="19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</row>
    <row r="868" spans="1:95" ht="21" customHeight="1" x14ac:dyDescent="0.3">
      <c r="A868" s="10"/>
      <c r="B868" s="10"/>
      <c r="C868" s="10"/>
      <c r="D868" s="12"/>
      <c r="E868" s="10"/>
      <c r="F868" s="10"/>
      <c r="G868" s="10"/>
      <c r="H868" s="10"/>
      <c r="I868" s="10"/>
      <c r="J868" s="10"/>
      <c r="K868" s="10"/>
      <c r="L868" s="19"/>
      <c r="M868" s="19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</row>
    <row r="869" spans="1:95" ht="21" customHeight="1" x14ac:dyDescent="0.3">
      <c r="A869" s="10"/>
      <c r="B869" s="10"/>
      <c r="C869" s="10"/>
      <c r="D869" s="12"/>
      <c r="E869" s="10"/>
      <c r="F869" s="10"/>
      <c r="G869" s="10"/>
      <c r="H869" s="10"/>
      <c r="I869" s="10"/>
      <c r="J869" s="10"/>
      <c r="K869" s="10"/>
      <c r="L869" s="19"/>
      <c r="M869" s="19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</row>
    <row r="870" spans="1:95" ht="21" customHeight="1" x14ac:dyDescent="0.3">
      <c r="A870" s="10"/>
      <c r="B870" s="10"/>
      <c r="C870" s="10"/>
      <c r="D870" s="12"/>
      <c r="E870" s="10"/>
      <c r="F870" s="10"/>
      <c r="G870" s="10"/>
      <c r="H870" s="10"/>
      <c r="I870" s="10"/>
      <c r="J870" s="10"/>
      <c r="K870" s="10"/>
      <c r="L870" s="19"/>
      <c r="M870" s="19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</row>
    <row r="871" spans="1:95" ht="21" customHeight="1" x14ac:dyDescent="0.3">
      <c r="A871" s="10"/>
      <c r="B871" s="10"/>
      <c r="C871" s="10"/>
      <c r="D871" s="12"/>
      <c r="E871" s="10"/>
      <c r="F871" s="10"/>
      <c r="G871" s="10"/>
      <c r="H871" s="10"/>
      <c r="I871" s="10"/>
      <c r="J871" s="10"/>
      <c r="K871" s="10"/>
      <c r="L871" s="19"/>
      <c r="M871" s="19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</row>
    <row r="872" spans="1:95" ht="21" customHeight="1" x14ac:dyDescent="0.3">
      <c r="A872" s="10"/>
      <c r="B872" s="10"/>
      <c r="C872" s="10"/>
      <c r="D872" s="12"/>
      <c r="E872" s="10"/>
      <c r="F872" s="10"/>
      <c r="G872" s="10"/>
      <c r="H872" s="10"/>
      <c r="I872" s="10"/>
      <c r="J872" s="10"/>
      <c r="K872" s="10"/>
      <c r="L872" s="19"/>
      <c r="M872" s="19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</row>
    <row r="873" spans="1:95" ht="21" customHeight="1" x14ac:dyDescent="0.3">
      <c r="A873" s="10"/>
      <c r="B873" s="10"/>
      <c r="C873" s="10"/>
      <c r="D873" s="12"/>
      <c r="E873" s="10"/>
      <c r="F873" s="10"/>
      <c r="G873" s="10"/>
      <c r="H873" s="10"/>
      <c r="I873" s="10"/>
      <c r="J873" s="10"/>
      <c r="K873" s="10"/>
      <c r="L873" s="19"/>
      <c r="M873" s="19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</row>
    <row r="874" spans="1:95" ht="21" customHeight="1" x14ac:dyDescent="0.3">
      <c r="A874" s="10"/>
      <c r="B874" s="10"/>
      <c r="C874" s="10"/>
      <c r="D874" s="12"/>
      <c r="E874" s="10"/>
      <c r="F874" s="10"/>
      <c r="G874" s="10"/>
      <c r="H874" s="10"/>
      <c r="I874" s="10"/>
      <c r="J874" s="10"/>
      <c r="K874" s="10"/>
      <c r="L874" s="19"/>
      <c r="M874" s="19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</row>
    <row r="875" spans="1:95" ht="21" customHeight="1" x14ac:dyDescent="0.3">
      <c r="A875" s="10"/>
      <c r="B875" s="10"/>
      <c r="C875" s="10"/>
      <c r="D875" s="12"/>
      <c r="E875" s="10"/>
      <c r="F875" s="10"/>
      <c r="G875" s="10"/>
      <c r="H875" s="10"/>
      <c r="I875" s="10"/>
      <c r="J875" s="10"/>
      <c r="K875" s="10"/>
      <c r="L875" s="19"/>
      <c r="M875" s="19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</row>
    <row r="876" spans="1:95" ht="21" customHeight="1" x14ac:dyDescent="0.3">
      <c r="A876" s="10"/>
      <c r="B876" s="10"/>
      <c r="C876" s="10"/>
      <c r="D876" s="12"/>
      <c r="E876" s="10"/>
      <c r="F876" s="10"/>
      <c r="G876" s="10"/>
      <c r="H876" s="10"/>
      <c r="I876" s="10"/>
      <c r="J876" s="10"/>
      <c r="K876" s="10"/>
      <c r="L876" s="19"/>
      <c r="M876" s="19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</row>
    <row r="877" spans="1:95" ht="21" customHeight="1" x14ac:dyDescent="0.3">
      <c r="A877" s="10"/>
      <c r="B877" s="10"/>
      <c r="C877" s="10"/>
      <c r="D877" s="12"/>
      <c r="E877" s="10"/>
      <c r="F877" s="10"/>
      <c r="G877" s="10"/>
      <c r="H877" s="10"/>
      <c r="I877" s="10"/>
      <c r="J877" s="10"/>
      <c r="K877" s="10"/>
      <c r="L877" s="19"/>
      <c r="M877" s="19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</row>
    <row r="878" spans="1:95" ht="21" customHeight="1" x14ac:dyDescent="0.3">
      <c r="A878" s="10"/>
      <c r="B878" s="10"/>
      <c r="C878" s="10"/>
      <c r="D878" s="12"/>
      <c r="E878" s="10"/>
      <c r="F878" s="10"/>
      <c r="G878" s="10"/>
      <c r="H878" s="10"/>
      <c r="I878" s="10"/>
      <c r="J878" s="10"/>
      <c r="K878" s="10"/>
      <c r="L878" s="19"/>
      <c r="M878" s="19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</row>
    <row r="879" spans="1:95" ht="21" customHeight="1" x14ac:dyDescent="0.3">
      <c r="A879" s="10"/>
      <c r="B879" s="10"/>
      <c r="C879" s="10"/>
      <c r="D879" s="12"/>
      <c r="E879" s="10"/>
      <c r="F879" s="10"/>
      <c r="G879" s="10"/>
      <c r="H879" s="10"/>
      <c r="I879" s="10"/>
      <c r="J879" s="10"/>
      <c r="K879" s="10"/>
      <c r="L879" s="19"/>
      <c r="M879" s="19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</row>
    <row r="880" spans="1:95" ht="21" customHeight="1" x14ac:dyDescent="0.3">
      <c r="A880" s="10"/>
      <c r="B880" s="10"/>
      <c r="C880" s="10"/>
      <c r="D880" s="12"/>
      <c r="E880" s="10"/>
      <c r="F880" s="10"/>
      <c r="G880" s="10"/>
      <c r="H880" s="10"/>
      <c r="I880" s="10"/>
      <c r="J880" s="10"/>
      <c r="K880" s="10"/>
      <c r="L880" s="19"/>
      <c r="M880" s="19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</row>
    <row r="881" spans="1:95" ht="21" customHeight="1" x14ac:dyDescent="0.3">
      <c r="A881" s="10"/>
      <c r="B881" s="10"/>
      <c r="C881" s="10"/>
      <c r="D881" s="12"/>
      <c r="E881" s="10"/>
      <c r="F881" s="10"/>
      <c r="G881" s="10"/>
      <c r="H881" s="10"/>
      <c r="I881" s="10"/>
      <c r="J881" s="10"/>
      <c r="K881" s="10"/>
      <c r="L881" s="19"/>
      <c r="M881" s="19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</row>
    <row r="882" spans="1:95" ht="21" customHeight="1" x14ac:dyDescent="0.3">
      <c r="A882" s="10"/>
      <c r="B882" s="10"/>
      <c r="C882" s="10"/>
      <c r="D882" s="12"/>
      <c r="E882" s="10"/>
      <c r="F882" s="10"/>
      <c r="G882" s="10"/>
      <c r="H882" s="10"/>
      <c r="I882" s="10"/>
      <c r="J882" s="10"/>
      <c r="K882" s="10"/>
      <c r="L882" s="19"/>
      <c r="M882" s="19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</row>
    <row r="883" spans="1:95" ht="21" customHeight="1" x14ac:dyDescent="0.3">
      <c r="A883" s="10"/>
      <c r="B883" s="10"/>
      <c r="C883" s="10"/>
      <c r="D883" s="12"/>
      <c r="E883" s="10"/>
      <c r="F883" s="10"/>
      <c r="G883" s="10"/>
      <c r="H883" s="10"/>
      <c r="I883" s="10"/>
      <c r="J883" s="10"/>
      <c r="K883" s="10"/>
      <c r="L883" s="19"/>
      <c r="M883" s="19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</row>
    <row r="884" spans="1:95" ht="21" customHeight="1" x14ac:dyDescent="0.3">
      <c r="A884" s="10"/>
      <c r="B884" s="10"/>
      <c r="C884" s="10"/>
      <c r="D884" s="12"/>
      <c r="E884" s="10"/>
      <c r="F884" s="10"/>
      <c r="G884" s="10"/>
      <c r="H884" s="10"/>
      <c r="I884" s="10"/>
      <c r="J884" s="10"/>
      <c r="K884" s="10"/>
      <c r="L884" s="19"/>
      <c r="M884" s="19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</row>
    <row r="885" spans="1:95" ht="21" customHeight="1" x14ac:dyDescent="0.3">
      <c r="A885" s="10"/>
      <c r="B885" s="10"/>
      <c r="C885" s="10"/>
      <c r="D885" s="12"/>
      <c r="E885" s="10"/>
      <c r="F885" s="10"/>
      <c r="G885" s="10"/>
      <c r="H885" s="10"/>
      <c r="I885" s="10"/>
      <c r="J885" s="10"/>
      <c r="K885" s="10"/>
      <c r="L885" s="19"/>
      <c r="M885" s="19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</row>
    <row r="886" spans="1:95" ht="21" customHeight="1" x14ac:dyDescent="0.3">
      <c r="A886" s="10"/>
      <c r="B886" s="10"/>
      <c r="C886" s="10"/>
      <c r="D886" s="12"/>
      <c r="E886" s="10"/>
      <c r="F886" s="10"/>
      <c r="G886" s="10"/>
      <c r="H886" s="10"/>
      <c r="I886" s="10"/>
      <c r="J886" s="10"/>
      <c r="K886" s="10"/>
      <c r="L886" s="19"/>
      <c r="M886" s="19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</row>
    <row r="887" spans="1:95" ht="21" customHeight="1" x14ac:dyDescent="0.3">
      <c r="A887" s="10"/>
      <c r="B887" s="10"/>
      <c r="C887" s="10"/>
      <c r="D887" s="12"/>
      <c r="E887" s="10"/>
      <c r="F887" s="10"/>
      <c r="G887" s="10"/>
      <c r="H887" s="10"/>
      <c r="I887" s="10"/>
      <c r="J887" s="10"/>
      <c r="K887" s="10"/>
      <c r="L887" s="19"/>
      <c r="M887" s="19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</row>
    <row r="888" spans="1:95" ht="21" customHeight="1" x14ac:dyDescent="0.3">
      <c r="A888" s="10"/>
      <c r="B888" s="10"/>
      <c r="C888" s="10"/>
      <c r="D888" s="12"/>
      <c r="E888" s="10"/>
      <c r="F888" s="10"/>
      <c r="G888" s="10"/>
      <c r="H888" s="10"/>
      <c r="I888" s="10"/>
      <c r="J888" s="10"/>
      <c r="K888" s="10"/>
      <c r="L888" s="19"/>
      <c r="M888" s="19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</row>
    <row r="889" spans="1:95" ht="21" customHeight="1" x14ac:dyDescent="0.3">
      <c r="A889" s="10"/>
      <c r="B889" s="10"/>
      <c r="C889" s="10"/>
      <c r="D889" s="12"/>
      <c r="E889" s="10"/>
      <c r="F889" s="10"/>
      <c r="G889" s="10"/>
      <c r="H889" s="10"/>
      <c r="I889" s="10"/>
      <c r="J889" s="10"/>
      <c r="K889" s="10"/>
      <c r="L889" s="19"/>
      <c r="M889" s="19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</row>
    <row r="890" spans="1:95" ht="21" customHeight="1" x14ac:dyDescent="0.3">
      <c r="A890" s="10"/>
      <c r="B890" s="10"/>
      <c r="C890" s="10"/>
      <c r="D890" s="12"/>
      <c r="E890" s="10"/>
      <c r="F890" s="10"/>
      <c r="G890" s="10"/>
      <c r="H890" s="10"/>
      <c r="I890" s="10"/>
      <c r="J890" s="10"/>
      <c r="K890" s="10"/>
      <c r="L890" s="19"/>
      <c r="M890" s="19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</row>
    <row r="891" spans="1:95" ht="21" customHeight="1" x14ac:dyDescent="0.3">
      <c r="A891" s="10"/>
      <c r="B891" s="10"/>
      <c r="C891" s="10"/>
      <c r="D891" s="12"/>
      <c r="E891" s="10"/>
      <c r="F891" s="10"/>
      <c r="G891" s="10"/>
      <c r="H891" s="10"/>
      <c r="I891" s="10"/>
      <c r="J891" s="10"/>
      <c r="K891" s="10"/>
      <c r="L891" s="19"/>
      <c r="M891" s="19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</row>
    <row r="892" spans="1:95" ht="21" customHeight="1" x14ac:dyDescent="0.3">
      <c r="A892" s="10"/>
      <c r="B892" s="10"/>
      <c r="C892" s="10"/>
      <c r="D892" s="12"/>
      <c r="E892" s="10"/>
      <c r="F892" s="10"/>
      <c r="G892" s="10"/>
      <c r="H892" s="10"/>
      <c r="I892" s="10"/>
      <c r="J892" s="10"/>
      <c r="K892" s="10"/>
      <c r="L892" s="19"/>
      <c r="M892" s="19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</row>
    <row r="893" spans="1:95" ht="21" customHeight="1" x14ac:dyDescent="0.3">
      <c r="A893" s="10"/>
      <c r="B893" s="10"/>
      <c r="C893" s="10"/>
      <c r="D893" s="12"/>
      <c r="E893" s="10"/>
      <c r="F893" s="10"/>
      <c r="G893" s="10"/>
      <c r="H893" s="10"/>
      <c r="I893" s="10"/>
      <c r="J893" s="10"/>
      <c r="K893" s="10"/>
      <c r="L893" s="19"/>
      <c r="M893" s="19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</row>
    <row r="894" spans="1:95" ht="21" customHeight="1" x14ac:dyDescent="0.3">
      <c r="A894" s="10"/>
      <c r="B894" s="10"/>
      <c r="C894" s="10"/>
      <c r="D894" s="12"/>
      <c r="E894" s="10"/>
      <c r="F894" s="10"/>
      <c r="G894" s="10"/>
      <c r="H894" s="10"/>
      <c r="I894" s="10"/>
      <c r="J894" s="10"/>
      <c r="K894" s="10"/>
      <c r="L894" s="19"/>
      <c r="M894" s="19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</row>
    <row r="895" spans="1:95" ht="21" customHeight="1" x14ac:dyDescent="0.3">
      <c r="A895" s="10"/>
      <c r="B895" s="10"/>
      <c r="C895" s="10"/>
      <c r="D895" s="12"/>
      <c r="E895" s="10"/>
      <c r="F895" s="10"/>
      <c r="G895" s="10"/>
      <c r="H895" s="10"/>
      <c r="I895" s="10"/>
      <c r="J895" s="10"/>
      <c r="K895" s="10"/>
      <c r="L895" s="19"/>
      <c r="M895" s="19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</row>
    <row r="896" spans="1:95" ht="21" customHeight="1" x14ac:dyDescent="0.3">
      <c r="A896" s="10"/>
      <c r="B896" s="10"/>
      <c r="C896" s="10"/>
      <c r="D896" s="12"/>
      <c r="E896" s="10"/>
      <c r="F896" s="10"/>
      <c r="G896" s="10"/>
      <c r="H896" s="10"/>
      <c r="I896" s="10"/>
      <c r="J896" s="10"/>
      <c r="K896" s="10"/>
      <c r="L896" s="19"/>
      <c r="M896" s="19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</row>
    <row r="897" spans="1:95" ht="21" customHeight="1" x14ac:dyDescent="0.3">
      <c r="A897" s="10"/>
      <c r="B897" s="10"/>
      <c r="C897" s="10"/>
      <c r="D897" s="12"/>
      <c r="E897" s="10"/>
      <c r="F897" s="10"/>
      <c r="G897" s="10"/>
      <c r="H897" s="10"/>
      <c r="I897" s="10"/>
      <c r="J897" s="10"/>
      <c r="K897" s="10"/>
      <c r="L897" s="19"/>
      <c r="M897" s="19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</row>
    <row r="898" spans="1:95" ht="21" customHeight="1" x14ac:dyDescent="0.3">
      <c r="A898" s="10"/>
      <c r="B898" s="10"/>
      <c r="C898" s="10"/>
      <c r="D898" s="12"/>
      <c r="E898" s="10"/>
      <c r="F898" s="10"/>
      <c r="G898" s="10"/>
      <c r="H898" s="10"/>
      <c r="I898" s="10"/>
      <c r="J898" s="10"/>
      <c r="K898" s="10"/>
      <c r="L898" s="19"/>
      <c r="M898" s="19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</row>
    <row r="899" spans="1:95" ht="21" customHeight="1" x14ac:dyDescent="0.3">
      <c r="A899" s="10"/>
      <c r="B899" s="10"/>
      <c r="C899" s="10"/>
      <c r="D899" s="12"/>
      <c r="E899" s="10"/>
      <c r="F899" s="10"/>
      <c r="G899" s="10"/>
      <c r="H899" s="10"/>
      <c r="I899" s="10"/>
      <c r="J899" s="10"/>
      <c r="K899" s="10"/>
      <c r="L899" s="19"/>
      <c r="M899" s="19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</row>
    <row r="900" spans="1:95" ht="21" customHeight="1" x14ac:dyDescent="0.3">
      <c r="A900" s="10"/>
      <c r="B900" s="10"/>
      <c r="C900" s="10"/>
      <c r="D900" s="12"/>
      <c r="E900" s="10"/>
      <c r="F900" s="10"/>
      <c r="G900" s="10"/>
      <c r="H900" s="10"/>
      <c r="I900" s="10"/>
      <c r="J900" s="10"/>
      <c r="K900" s="10"/>
      <c r="L900" s="19"/>
      <c r="M900" s="19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</row>
    <row r="901" spans="1:95" ht="21" customHeight="1" x14ac:dyDescent="0.3">
      <c r="A901" s="10"/>
      <c r="B901" s="10"/>
      <c r="C901" s="10"/>
      <c r="D901" s="12"/>
      <c r="E901" s="10"/>
      <c r="F901" s="10"/>
      <c r="G901" s="10"/>
      <c r="H901" s="10"/>
      <c r="I901" s="10"/>
      <c r="J901" s="10"/>
      <c r="K901" s="10"/>
      <c r="L901" s="19"/>
      <c r="M901" s="19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</row>
    <row r="902" spans="1:95" ht="21" customHeight="1" x14ac:dyDescent="0.3">
      <c r="A902" s="10"/>
      <c r="B902" s="10"/>
      <c r="C902" s="10"/>
      <c r="D902" s="12"/>
      <c r="E902" s="10"/>
      <c r="F902" s="10"/>
      <c r="G902" s="10"/>
      <c r="H902" s="10"/>
      <c r="I902" s="10"/>
      <c r="J902" s="10"/>
      <c r="K902" s="10"/>
      <c r="L902" s="19"/>
      <c r="M902" s="19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</row>
    <row r="903" spans="1:95" ht="21" customHeight="1" x14ac:dyDescent="0.3">
      <c r="A903" s="10"/>
      <c r="B903" s="10"/>
      <c r="C903" s="10"/>
      <c r="D903" s="12"/>
      <c r="E903" s="10"/>
      <c r="F903" s="10"/>
      <c r="G903" s="10"/>
      <c r="H903" s="10"/>
      <c r="I903" s="10"/>
      <c r="J903" s="10"/>
      <c r="K903" s="10"/>
      <c r="L903" s="19"/>
      <c r="M903" s="19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</row>
    <row r="904" spans="1:95" ht="21" customHeight="1" x14ac:dyDescent="0.3">
      <c r="A904" s="10"/>
      <c r="B904" s="10"/>
      <c r="C904" s="10"/>
      <c r="D904" s="12"/>
      <c r="E904" s="10"/>
      <c r="F904" s="10"/>
      <c r="G904" s="10"/>
      <c r="H904" s="10"/>
      <c r="I904" s="10"/>
      <c r="J904" s="10"/>
      <c r="K904" s="10"/>
      <c r="L904" s="19"/>
      <c r="M904" s="19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</row>
    <row r="905" spans="1:95" ht="21" customHeight="1" x14ac:dyDescent="0.3">
      <c r="A905" s="10"/>
      <c r="B905" s="10"/>
      <c r="C905" s="10"/>
      <c r="D905" s="12"/>
      <c r="E905" s="10"/>
      <c r="F905" s="10"/>
      <c r="G905" s="10"/>
      <c r="H905" s="10"/>
      <c r="I905" s="10"/>
      <c r="J905" s="10"/>
      <c r="K905" s="10"/>
      <c r="L905" s="19"/>
      <c r="M905" s="19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</row>
    <row r="906" spans="1:95" ht="21" customHeight="1" x14ac:dyDescent="0.3">
      <c r="A906" s="10"/>
      <c r="B906" s="10"/>
      <c r="C906" s="10"/>
      <c r="D906" s="12"/>
      <c r="E906" s="10"/>
      <c r="F906" s="10"/>
      <c r="G906" s="10"/>
      <c r="H906" s="10"/>
      <c r="I906" s="10"/>
      <c r="J906" s="10"/>
      <c r="K906" s="10"/>
      <c r="L906" s="19"/>
      <c r="M906" s="19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</row>
    <row r="907" spans="1:95" ht="21" customHeight="1" x14ac:dyDescent="0.3">
      <c r="A907" s="10"/>
      <c r="B907" s="10"/>
      <c r="C907" s="10"/>
      <c r="D907" s="12"/>
      <c r="E907" s="10"/>
      <c r="F907" s="10"/>
      <c r="G907" s="10"/>
      <c r="H907" s="10"/>
      <c r="I907" s="10"/>
      <c r="J907" s="10"/>
      <c r="K907" s="10"/>
      <c r="L907" s="19"/>
      <c r="M907" s="19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</row>
    <row r="908" spans="1:95" ht="21" customHeight="1" x14ac:dyDescent="0.3">
      <c r="A908" s="10"/>
      <c r="B908" s="10"/>
      <c r="C908" s="10"/>
      <c r="D908" s="12"/>
      <c r="E908" s="10"/>
      <c r="F908" s="10"/>
      <c r="G908" s="10"/>
      <c r="H908" s="10"/>
      <c r="I908" s="10"/>
      <c r="J908" s="10"/>
      <c r="K908" s="10"/>
      <c r="L908" s="19"/>
      <c r="M908" s="19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</row>
    <row r="909" spans="1:95" ht="21" customHeight="1" x14ac:dyDescent="0.3">
      <c r="A909" s="10"/>
      <c r="B909" s="10"/>
      <c r="C909" s="10"/>
      <c r="D909" s="12"/>
      <c r="E909" s="10"/>
      <c r="F909" s="10"/>
      <c r="G909" s="10"/>
      <c r="H909" s="10"/>
      <c r="I909" s="10"/>
      <c r="J909" s="10"/>
      <c r="K909" s="10"/>
      <c r="L909" s="19"/>
      <c r="M909" s="19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</row>
    <row r="910" spans="1:95" ht="21" customHeight="1" x14ac:dyDescent="0.3">
      <c r="A910" s="10"/>
      <c r="B910" s="10"/>
      <c r="C910" s="10"/>
      <c r="D910" s="12"/>
      <c r="E910" s="10"/>
      <c r="F910" s="10"/>
      <c r="G910" s="10"/>
      <c r="H910" s="10"/>
      <c r="I910" s="10"/>
      <c r="J910" s="10"/>
      <c r="K910" s="10"/>
      <c r="L910" s="19"/>
      <c r="M910" s="19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</row>
    <row r="911" spans="1:95" ht="21" customHeight="1" x14ac:dyDescent="0.3">
      <c r="A911" s="10"/>
      <c r="B911" s="10"/>
      <c r="C911" s="10"/>
      <c r="D911" s="12"/>
      <c r="E911" s="10"/>
      <c r="F911" s="10"/>
      <c r="G911" s="10"/>
      <c r="H911" s="10"/>
      <c r="I911" s="10"/>
      <c r="J911" s="10"/>
      <c r="K911" s="10"/>
      <c r="L911" s="19"/>
      <c r="M911" s="19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</row>
    <row r="912" spans="1:95" ht="21" customHeight="1" x14ac:dyDescent="0.3">
      <c r="A912" s="10"/>
      <c r="B912" s="10"/>
      <c r="C912" s="10"/>
      <c r="D912" s="12"/>
      <c r="E912" s="10"/>
      <c r="F912" s="10"/>
      <c r="G912" s="10"/>
      <c r="H912" s="10"/>
      <c r="I912" s="10"/>
      <c r="J912" s="10"/>
      <c r="K912" s="10"/>
      <c r="L912" s="19"/>
      <c r="M912" s="19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</row>
    <row r="913" spans="1:95" ht="21" customHeight="1" x14ac:dyDescent="0.3">
      <c r="A913" s="10"/>
      <c r="B913" s="10"/>
      <c r="C913" s="10"/>
      <c r="D913" s="12"/>
      <c r="E913" s="10"/>
      <c r="F913" s="10"/>
      <c r="G913" s="10"/>
      <c r="H913" s="10"/>
      <c r="I913" s="10"/>
      <c r="J913" s="10"/>
      <c r="K913" s="10"/>
      <c r="L913" s="19"/>
      <c r="M913" s="19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</row>
    <row r="914" spans="1:95" ht="21" customHeight="1" x14ac:dyDescent="0.3">
      <c r="A914" s="10"/>
      <c r="B914" s="10"/>
      <c r="C914" s="10"/>
      <c r="D914" s="12"/>
      <c r="E914" s="10"/>
      <c r="F914" s="10"/>
      <c r="G914" s="10"/>
      <c r="H914" s="10"/>
      <c r="I914" s="10"/>
      <c r="J914" s="10"/>
      <c r="K914" s="10"/>
      <c r="L914" s="19"/>
      <c r="M914" s="19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</row>
    <row r="915" spans="1:95" ht="21" customHeight="1" x14ac:dyDescent="0.3">
      <c r="A915" s="10"/>
      <c r="B915" s="10"/>
      <c r="C915" s="10"/>
      <c r="D915" s="12"/>
      <c r="E915" s="10"/>
      <c r="F915" s="10"/>
      <c r="G915" s="10"/>
      <c r="H915" s="10"/>
      <c r="I915" s="10"/>
      <c r="J915" s="10"/>
      <c r="K915" s="10"/>
      <c r="L915" s="19"/>
      <c r="M915" s="19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</row>
    <row r="916" spans="1:95" ht="21" customHeight="1" x14ac:dyDescent="0.3">
      <c r="A916" s="10"/>
      <c r="B916" s="10"/>
      <c r="C916" s="10"/>
      <c r="D916" s="12"/>
      <c r="E916" s="10"/>
      <c r="F916" s="10"/>
      <c r="G916" s="10"/>
      <c r="H916" s="10"/>
      <c r="I916" s="10"/>
      <c r="J916" s="10"/>
      <c r="K916" s="10"/>
      <c r="L916" s="19"/>
      <c r="M916" s="19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</row>
    <row r="917" spans="1:95" ht="21" customHeight="1" x14ac:dyDescent="0.3">
      <c r="A917" s="10"/>
      <c r="B917" s="10"/>
      <c r="C917" s="10"/>
      <c r="D917" s="12"/>
      <c r="E917" s="10"/>
      <c r="F917" s="10"/>
      <c r="G917" s="10"/>
      <c r="H917" s="10"/>
      <c r="I917" s="10"/>
      <c r="J917" s="10"/>
      <c r="K917" s="10"/>
      <c r="L917" s="19"/>
      <c r="M917" s="19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</row>
    <row r="918" spans="1:95" ht="21" customHeight="1" x14ac:dyDescent="0.3">
      <c r="A918" s="10"/>
      <c r="B918" s="10"/>
      <c r="C918" s="10"/>
      <c r="D918" s="12"/>
      <c r="E918" s="10"/>
      <c r="F918" s="10"/>
      <c r="G918" s="10"/>
      <c r="H918" s="10"/>
      <c r="I918" s="10"/>
      <c r="J918" s="10"/>
      <c r="K918" s="10"/>
      <c r="L918" s="19"/>
      <c r="M918" s="19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</row>
    <row r="919" spans="1:95" ht="21" customHeight="1" x14ac:dyDescent="0.3">
      <c r="A919" s="10"/>
      <c r="B919" s="10"/>
      <c r="C919" s="10"/>
      <c r="D919" s="12"/>
      <c r="E919" s="10"/>
      <c r="F919" s="10"/>
      <c r="G919" s="10"/>
      <c r="H919" s="10"/>
      <c r="I919" s="10"/>
      <c r="J919" s="10"/>
      <c r="K919" s="10"/>
      <c r="L919" s="19"/>
      <c r="M919" s="19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</row>
    <row r="920" spans="1:95" ht="21" customHeight="1" x14ac:dyDescent="0.3">
      <c r="A920" s="10"/>
      <c r="B920" s="10"/>
      <c r="C920" s="10"/>
      <c r="D920" s="12"/>
      <c r="E920" s="10"/>
      <c r="F920" s="10"/>
      <c r="G920" s="10"/>
      <c r="H920" s="10"/>
      <c r="I920" s="10"/>
      <c r="J920" s="10"/>
      <c r="K920" s="10"/>
      <c r="L920" s="19"/>
      <c r="M920" s="19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</row>
    <row r="921" spans="1:95" ht="21" customHeight="1" x14ac:dyDescent="0.3">
      <c r="A921" s="10"/>
      <c r="B921" s="10"/>
      <c r="C921" s="10"/>
      <c r="D921" s="12"/>
      <c r="E921" s="10"/>
      <c r="F921" s="10"/>
      <c r="G921" s="10"/>
      <c r="H921" s="10"/>
      <c r="I921" s="10"/>
      <c r="J921" s="10"/>
      <c r="K921" s="10"/>
      <c r="L921" s="19"/>
      <c r="M921" s="19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</row>
    <row r="922" spans="1:95" ht="21" customHeight="1" x14ac:dyDescent="0.3">
      <c r="A922" s="10"/>
      <c r="B922" s="10"/>
      <c r="C922" s="10"/>
      <c r="D922" s="12"/>
      <c r="E922" s="10"/>
      <c r="F922" s="10"/>
      <c r="G922" s="10"/>
      <c r="H922" s="10"/>
      <c r="I922" s="10"/>
      <c r="J922" s="10"/>
      <c r="K922" s="10"/>
      <c r="L922" s="19"/>
      <c r="M922" s="19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</row>
    <row r="923" spans="1:95" ht="21" customHeight="1" x14ac:dyDescent="0.3">
      <c r="A923" s="10"/>
      <c r="B923" s="10"/>
      <c r="C923" s="10"/>
      <c r="D923" s="12"/>
      <c r="E923" s="10"/>
      <c r="F923" s="10"/>
      <c r="G923" s="10"/>
      <c r="H923" s="10"/>
      <c r="I923" s="10"/>
      <c r="J923" s="10"/>
      <c r="K923" s="10"/>
      <c r="L923" s="19"/>
      <c r="M923" s="19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</row>
    <row r="924" spans="1:95" ht="21" customHeight="1" x14ac:dyDescent="0.3">
      <c r="A924" s="10"/>
      <c r="B924" s="10"/>
      <c r="C924" s="10"/>
      <c r="D924" s="12"/>
      <c r="E924" s="10"/>
      <c r="F924" s="10"/>
      <c r="G924" s="10"/>
      <c r="H924" s="10"/>
      <c r="I924" s="10"/>
      <c r="J924" s="10"/>
      <c r="K924" s="10"/>
      <c r="L924" s="19"/>
      <c r="M924" s="19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</row>
    <row r="925" spans="1:95" ht="21" customHeight="1" x14ac:dyDescent="0.3">
      <c r="A925" s="10"/>
      <c r="B925" s="10"/>
      <c r="C925" s="10"/>
      <c r="D925" s="12"/>
      <c r="E925" s="10"/>
      <c r="F925" s="10"/>
      <c r="G925" s="10"/>
      <c r="H925" s="10"/>
      <c r="I925" s="10"/>
      <c r="J925" s="10"/>
      <c r="K925" s="10"/>
      <c r="L925" s="19"/>
      <c r="M925" s="19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</row>
    <row r="926" spans="1:95" ht="21" customHeight="1" x14ac:dyDescent="0.3">
      <c r="A926" s="10"/>
      <c r="B926" s="10"/>
      <c r="C926" s="10"/>
      <c r="D926" s="12"/>
      <c r="E926" s="10"/>
      <c r="F926" s="10"/>
      <c r="G926" s="10"/>
      <c r="H926" s="10"/>
      <c r="I926" s="10"/>
      <c r="J926" s="10"/>
      <c r="K926" s="10"/>
      <c r="L926" s="19"/>
      <c r="M926" s="19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</row>
    <row r="927" spans="1:95" ht="21" customHeight="1" x14ac:dyDescent="0.3">
      <c r="A927" s="10"/>
      <c r="B927" s="10"/>
      <c r="C927" s="10"/>
      <c r="D927" s="12"/>
      <c r="E927" s="10"/>
      <c r="F927" s="10"/>
      <c r="G927" s="10"/>
      <c r="H927" s="10"/>
      <c r="I927" s="10"/>
      <c r="J927" s="10"/>
      <c r="K927" s="10"/>
      <c r="L927" s="19"/>
      <c r="M927" s="19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</row>
    <row r="928" spans="1:95" ht="21" customHeight="1" x14ac:dyDescent="0.3">
      <c r="A928" s="10"/>
      <c r="B928" s="10"/>
      <c r="C928" s="10"/>
      <c r="D928" s="12"/>
      <c r="E928" s="10"/>
      <c r="F928" s="10"/>
      <c r="G928" s="10"/>
      <c r="H928" s="10"/>
      <c r="I928" s="10"/>
      <c r="J928" s="10"/>
      <c r="K928" s="10"/>
      <c r="L928" s="19"/>
      <c r="M928" s="19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</row>
    <row r="929" spans="1:95" ht="21" customHeight="1" x14ac:dyDescent="0.3">
      <c r="A929" s="10"/>
      <c r="B929" s="10"/>
      <c r="C929" s="10"/>
      <c r="D929" s="12"/>
      <c r="E929" s="10"/>
      <c r="F929" s="10"/>
      <c r="G929" s="10"/>
      <c r="H929" s="10"/>
      <c r="I929" s="10"/>
      <c r="J929" s="10"/>
      <c r="K929" s="10"/>
      <c r="L929" s="19"/>
      <c r="M929" s="19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</row>
    <row r="930" spans="1:95" ht="21" customHeight="1" x14ac:dyDescent="0.3">
      <c r="A930" s="10"/>
      <c r="B930" s="10"/>
      <c r="C930" s="10"/>
      <c r="D930" s="12"/>
      <c r="E930" s="10"/>
      <c r="F930" s="10"/>
      <c r="G930" s="10"/>
      <c r="H930" s="10"/>
      <c r="I930" s="10"/>
      <c r="J930" s="10"/>
      <c r="K930" s="10"/>
      <c r="L930" s="19"/>
      <c r="M930" s="19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</row>
    <row r="931" spans="1:95" ht="21" customHeight="1" x14ac:dyDescent="0.3">
      <c r="A931" s="10"/>
      <c r="B931" s="10"/>
      <c r="C931" s="10"/>
      <c r="D931" s="12"/>
      <c r="E931" s="10"/>
      <c r="F931" s="10"/>
      <c r="G931" s="10"/>
      <c r="H931" s="10"/>
      <c r="I931" s="10"/>
      <c r="J931" s="10"/>
      <c r="K931" s="10"/>
      <c r="L931" s="19"/>
      <c r="M931" s="19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</row>
    <row r="932" spans="1:95" ht="21" customHeight="1" x14ac:dyDescent="0.3">
      <c r="A932" s="10"/>
      <c r="B932" s="10"/>
      <c r="C932" s="10"/>
      <c r="D932" s="12"/>
      <c r="E932" s="10"/>
      <c r="F932" s="10"/>
      <c r="G932" s="10"/>
      <c r="H932" s="10"/>
      <c r="I932" s="10"/>
      <c r="J932" s="10"/>
      <c r="K932" s="10"/>
      <c r="L932" s="19"/>
      <c r="M932" s="19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</row>
    <row r="933" spans="1:95" ht="21" customHeight="1" x14ac:dyDescent="0.3">
      <c r="A933" s="10"/>
      <c r="B933" s="10"/>
      <c r="C933" s="10"/>
      <c r="D933" s="12"/>
      <c r="E933" s="10"/>
      <c r="F933" s="10"/>
      <c r="G933" s="10"/>
      <c r="H933" s="10"/>
      <c r="I933" s="10"/>
      <c r="J933" s="10"/>
      <c r="K933" s="10"/>
      <c r="L933" s="19"/>
      <c r="M933" s="19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</row>
    <row r="934" spans="1:95" ht="21" customHeight="1" x14ac:dyDescent="0.3">
      <c r="A934" s="10"/>
      <c r="B934" s="10"/>
      <c r="C934" s="10"/>
      <c r="D934" s="12"/>
      <c r="E934" s="10"/>
      <c r="F934" s="10"/>
      <c r="G934" s="10"/>
      <c r="H934" s="10"/>
      <c r="I934" s="10"/>
      <c r="J934" s="10"/>
      <c r="K934" s="10"/>
      <c r="L934" s="19"/>
      <c r="M934" s="19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</row>
    <row r="935" spans="1:95" ht="21" customHeight="1" x14ac:dyDescent="0.3">
      <c r="A935" s="10"/>
      <c r="B935" s="10"/>
      <c r="C935" s="10"/>
      <c r="D935" s="12"/>
      <c r="E935" s="10"/>
      <c r="F935" s="10"/>
      <c r="G935" s="10"/>
      <c r="H935" s="10"/>
      <c r="I935" s="10"/>
      <c r="J935" s="10"/>
      <c r="K935" s="10"/>
      <c r="L935" s="19"/>
      <c r="M935" s="19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</row>
    <row r="936" spans="1:95" ht="21" customHeight="1" x14ac:dyDescent="0.3">
      <c r="A936" s="10"/>
      <c r="B936" s="10"/>
      <c r="C936" s="10"/>
      <c r="D936" s="12"/>
      <c r="E936" s="10"/>
      <c r="F936" s="10"/>
      <c r="G936" s="10"/>
      <c r="H936" s="10"/>
      <c r="I936" s="10"/>
      <c r="J936" s="10"/>
      <c r="K936" s="10"/>
      <c r="L936" s="19"/>
      <c r="M936" s="19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</row>
    <row r="937" spans="1:95" ht="21" customHeight="1" x14ac:dyDescent="0.3">
      <c r="A937" s="10"/>
      <c r="B937" s="10"/>
      <c r="C937" s="10"/>
      <c r="D937" s="12"/>
      <c r="E937" s="10"/>
      <c r="F937" s="10"/>
      <c r="G937" s="10"/>
      <c r="H937" s="10"/>
      <c r="I937" s="10"/>
      <c r="J937" s="10"/>
      <c r="K937" s="10"/>
      <c r="L937" s="19"/>
      <c r="M937" s="19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</row>
    <row r="938" spans="1:95" ht="21" customHeight="1" x14ac:dyDescent="0.3">
      <c r="A938" s="10"/>
      <c r="B938" s="10"/>
      <c r="C938" s="10"/>
      <c r="D938" s="12"/>
      <c r="E938" s="10"/>
      <c r="F938" s="10"/>
      <c r="G938" s="10"/>
      <c r="H938" s="10"/>
      <c r="I938" s="10"/>
      <c r="J938" s="10"/>
      <c r="K938" s="10"/>
      <c r="L938" s="19"/>
      <c r="M938" s="19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</row>
    <row r="939" spans="1:95" ht="21" customHeight="1" x14ac:dyDescent="0.3">
      <c r="A939" s="10"/>
      <c r="B939" s="10"/>
      <c r="C939" s="10"/>
      <c r="D939" s="12"/>
      <c r="E939" s="10"/>
      <c r="F939" s="10"/>
      <c r="G939" s="10"/>
      <c r="H939" s="10"/>
      <c r="I939" s="10"/>
      <c r="J939" s="10"/>
      <c r="K939" s="10"/>
      <c r="L939" s="19"/>
      <c r="M939" s="19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</row>
    <row r="940" spans="1:95" ht="21" customHeight="1" x14ac:dyDescent="0.3">
      <c r="A940" s="10"/>
      <c r="B940" s="10"/>
      <c r="C940" s="10"/>
      <c r="D940" s="12"/>
      <c r="E940" s="10"/>
      <c r="F940" s="10"/>
      <c r="G940" s="10"/>
      <c r="H940" s="10"/>
      <c r="I940" s="10"/>
      <c r="J940" s="10"/>
      <c r="K940" s="10"/>
      <c r="L940" s="19"/>
      <c r="M940" s="19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</row>
    <row r="941" spans="1:95" ht="21" customHeight="1" x14ac:dyDescent="0.3">
      <c r="A941" s="10"/>
      <c r="B941" s="10"/>
      <c r="C941" s="10"/>
      <c r="D941" s="12"/>
      <c r="E941" s="10"/>
      <c r="F941" s="10"/>
      <c r="G941" s="10"/>
      <c r="H941" s="10"/>
      <c r="I941" s="10"/>
      <c r="J941" s="10"/>
      <c r="K941" s="10"/>
      <c r="L941" s="19"/>
      <c r="M941" s="19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</row>
    <row r="942" spans="1:95" ht="21" customHeight="1" x14ac:dyDescent="0.3">
      <c r="A942" s="10"/>
      <c r="B942" s="10"/>
      <c r="C942" s="10"/>
      <c r="D942" s="12"/>
      <c r="E942" s="10"/>
      <c r="F942" s="10"/>
      <c r="G942" s="10"/>
      <c r="H942" s="10"/>
      <c r="I942" s="10"/>
      <c r="J942" s="10"/>
      <c r="K942" s="10"/>
      <c r="L942" s="19"/>
      <c r="M942" s="19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</row>
    <row r="943" spans="1:95" ht="21" customHeight="1" x14ac:dyDescent="0.3">
      <c r="A943" s="10"/>
      <c r="B943" s="10"/>
      <c r="C943" s="10"/>
      <c r="D943" s="12"/>
      <c r="E943" s="10"/>
      <c r="F943" s="10"/>
      <c r="G943" s="10"/>
      <c r="H943" s="10"/>
      <c r="I943" s="10"/>
      <c r="J943" s="10"/>
      <c r="K943" s="10"/>
      <c r="L943" s="19"/>
      <c r="M943" s="19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</row>
    <row r="944" spans="1:95" ht="21" customHeight="1" x14ac:dyDescent="0.3">
      <c r="A944" s="10"/>
      <c r="B944" s="10"/>
      <c r="C944" s="10"/>
      <c r="D944" s="12"/>
      <c r="E944" s="10"/>
      <c r="F944" s="10"/>
      <c r="G944" s="10"/>
      <c r="H944" s="10"/>
      <c r="I944" s="10"/>
      <c r="J944" s="10"/>
      <c r="K944" s="10"/>
      <c r="L944" s="19"/>
      <c r="M944" s="19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</row>
    <row r="945" spans="1:95" ht="21" customHeight="1" x14ac:dyDescent="0.3">
      <c r="A945" s="10"/>
      <c r="B945" s="10"/>
      <c r="C945" s="10"/>
      <c r="D945" s="12"/>
      <c r="E945" s="10"/>
      <c r="F945" s="10"/>
      <c r="G945" s="10"/>
      <c r="H945" s="10"/>
      <c r="I945" s="10"/>
      <c r="J945" s="10"/>
      <c r="K945" s="10"/>
      <c r="L945" s="19"/>
      <c r="M945" s="19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</row>
    <row r="946" spans="1:95" ht="21" customHeight="1" x14ac:dyDescent="0.3">
      <c r="A946" s="10"/>
      <c r="B946" s="10"/>
      <c r="C946" s="10"/>
      <c r="D946" s="12"/>
      <c r="E946" s="10"/>
      <c r="F946" s="10"/>
      <c r="G946" s="10"/>
      <c r="H946" s="10"/>
      <c r="I946" s="10"/>
      <c r="J946" s="10"/>
      <c r="K946" s="10"/>
      <c r="L946" s="19"/>
      <c r="M946" s="19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</row>
    <row r="947" spans="1:95" ht="21" customHeight="1" x14ac:dyDescent="0.3">
      <c r="A947" s="10"/>
      <c r="B947" s="10"/>
      <c r="C947" s="10"/>
      <c r="D947" s="12"/>
      <c r="E947" s="10"/>
      <c r="F947" s="10"/>
      <c r="G947" s="10"/>
      <c r="H947" s="10"/>
      <c r="I947" s="10"/>
      <c r="J947" s="10"/>
      <c r="K947" s="10"/>
      <c r="L947" s="19"/>
      <c r="M947" s="19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</row>
    <row r="948" spans="1:95" ht="21" customHeight="1" x14ac:dyDescent="0.3">
      <c r="A948" s="10"/>
      <c r="B948" s="10"/>
      <c r="C948" s="10"/>
      <c r="D948" s="12"/>
      <c r="E948" s="10"/>
      <c r="F948" s="10"/>
      <c r="G948" s="10"/>
      <c r="H948" s="10"/>
      <c r="I948" s="10"/>
      <c r="J948" s="10"/>
      <c r="K948" s="10"/>
      <c r="L948" s="19"/>
      <c r="M948" s="19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</row>
    <row r="949" spans="1:95" ht="21" customHeight="1" x14ac:dyDescent="0.3">
      <c r="A949" s="10"/>
      <c r="B949" s="10"/>
      <c r="C949" s="10"/>
      <c r="D949" s="12"/>
      <c r="E949" s="10"/>
      <c r="F949" s="10"/>
      <c r="G949" s="10"/>
      <c r="H949" s="10"/>
      <c r="I949" s="10"/>
      <c r="J949" s="10"/>
      <c r="K949" s="10"/>
      <c r="L949" s="19"/>
      <c r="M949" s="19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</row>
    <row r="950" spans="1:95" ht="21" customHeight="1" x14ac:dyDescent="0.3">
      <c r="A950" s="10"/>
      <c r="B950" s="10"/>
      <c r="C950" s="10"/>
      <c r="D950" s="12"/>
      <c r="E950" s="10"/>
      <c r="F950" s="10"/>
      <c r="G950" s="10"/>
      <c r="H950" s="10"/>
      <c r="I950" s="10"/>
      <c r="J950" s="10"/>
      <c r="K950" s="10"/>
      <c r="L950" s="19"/>
      <c r="M950" s="19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</row>
    <row r="951" spans="1:95" ht="21" customHeight="1" x14ac:dyDescent="0.3">
      <c r="A951" s="10"/>
      <c r="B951" s="10"/>
      <c r="C951" s="10"/>
      <c r="D951" s="12"/>
      <c r="E951" s="10"/>
      <c r="F951" s="10"/>
      <c r="G951" s="10"/>
      <c r="H951" s="10"/>
      <c r="I951" s="10"/>
      <c r="J951" s="10"/>
      <c r="K951" s="10"/>
      <c r="L951" s="19"/>
      <c r="M951" s="19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</row>
    <row r="952" spans="1:95" ht="21" customHeight="1" x14ac:dyDescent="0.3">
      <c r="A952" s="10"/>
      <c r="B952" s="10"/>
      <c r="C952" s="10"/>
      <c r="D952" s="12"/>
      <c r="E952" s="10"/>
      <c r="F952" s="10"/>
      <c r="G952" s="10"/>
      <c r="H952" s="10"/>
      <c r="I952" s="10"/>
      <c r="J952" s="10"/>
      <c r="K952" s="10"/>
      <c r="L952" s="19"/>
      <c r="M952" s="19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</row>
    <row r="953" spans="1:95" ht="21" customHeight="1" x14ac:dyDescent="0.3">
      <c r="A953" s="10"/>
      <c r="B953" s="10"/>
      <c r="C953" s="10"/>
      <c r="D953" s="12"/>
      <c r="E953" s="10"/>
      <c r="F953" s="10"/>
      <c r="G953" s="10"/>
      <c r="H953" s="10"/>
      <c r="I953" s="10"/>
      <c r="J953" s="10"/>
      <c r="K953" s="10"/>
      <c r="L953" s="19"/>
      <c r="M953" s="19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</row>
    <row r="954" spans="1:95" ht="21" customHeight="1" x14ac:dyDescent="0.3">
      <c r="A954" s="10"/>
      <c r="B954" s="10"/>
      <c r="C954" s="10"/>
      <c r="D954" s="12"/>
      <c r="E954" s="10"/>
      <c r="F954" s="10"/>
      <c r="G954" s="10"/>
      <c r="H954" s="10"/>
      <c r="I954" s="10"/>
      <c r="J954" s="10"/>
      <c r="K954" s="10"/>
      <c r="L954" s="19"/>
      <c r="M954" s="19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</row>
    <row r="955" spans="1:95" ht="21" customHeight="1" x14ac:dyDescent="0.3">
      <c r="A955" s="10"/>
      <c r="B955" s="10"/>
      <c r="C955" s="10"/>
      <c r="D955" s="12"/>
      <c r="E955" s="10"/>
      <c r="F955" s="10"/>
      <c r="G955" s="10"/>
      <c r="H955" s="10"/>
      <c r="I955" s="10"/>
      <c r="J955" s="10"/>
      <c r="K955" s="10"/>
      <c r="L955" s="19"/>
      <c r="M955" s="19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</row>
    <row r="956" spans="1:95" ht="21" customHeight="1" x14ac:dyDescent="0.3">
      <c r="A956" s="10"/>
      <c r="B956" s="10"/>
      <c r="C956" s="10"/>
      <c r="D956" s="12"/>
      <c r="E956" s="10"/>
      <c r="F956" s="10"/>
      <c r="G956" s="10"/>
      <c r="H956" s="10"/>
      <c r="I956" s="10"/>
      <c r="J956" s="10"/>
      <c r="K956" s="10"/>
      <c r="L956" s="19"/>
      <c r="M956" s="19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</row>
    <row r="957" spans="1:95" ht="21" customHeight="1" x14ac:dyDescent="0.3">
      <c r="A957" s="10"/>
      <c r="B957" s="10"/>
      <c r="C957" s="10"/>
      <c r="D957" s="12"/>
      <c r="E957" s="10"/>
      <c r="F957" s="10"/>
      <c r="G957" s="10"/>
      <c r="H957" s="10"/>
      <c r="I957" s="10"/>
      <c r="J957" s="10"/>
      <c r="K957" s="10"/>
      <c r="L957" s="19"/>
      <c r="M957" s="19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</row>
    <row r="958" spans="1:95" ht="21" customHeight="1" x14ac:dyDescent="0.3">
      <c r="A958" s="10"/>
      <c r="B958" s="10"/>
      <c r="C958" s="10"/>
      <c r="D958" s="12"/>
      <c r="E958" s="10"/>
      <c r="F958" s="10"/>
      <c r="G958" s="10"/>
      <c r="H958" s="10"/>
      <c r="I958" s="10"/>
      <c r="J958" s="10"/>
      <c r="K958" s="10"/>
      <c r="L958" s="19"/>
      <c r="M958" s="19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</row>
    <row r="959" spans="1:95" ht="21" customHeight="1" x14ac:dyDescent="0.3">
      <c r="A959" s="10"/>
      <c r="B959" s="10"/>
      <c r="C959" s="10"/>
      <c r="D959" s="12"/>
      <c r="E959" s="10"/>
      <c r="F959" s="10"/>
      <c r="G959" s="10"/>
      <c r="H959" s="10"/>
      <c r="I959" s="10"/>
      <c r="J959" s="10"/>
      <c r="K959" s="10"/>
      <c r="L959" s="19"/>
      <c r="M959" s="19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</row>
    <row r="960" spans="1:95" ht="21" customHeight="1" x14ac:dyDescent="0.3">
      <c r="A960" s="10"/>
      <c r="B960" s="10"/>
      <c r="C960" s="10"/>
      <c r="D960" s="12"/>
      <c r="E960" s="10"/>
      <c r="F960" s="10"/>
      <c r="G960" s="10"/>
      <c r="H960" s="10"/>
      <c r="I960" s="10"/>
      <c r="J960" s="10"/>
      <c r="K960" s="10"/>
      <c r="L960" s="19"/>
      <c r="M960" s="19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</row>
    <row r="961" spans="1:95" ht="21" customHeight="1" x14ac:dyDescent="0.3">
      <c r="A961" s="10"/>
      <c r="B961" s="10"/>
      <c r="C961" s="10"/>
      <c r="D961" s="12"/>
      <c r="E961" s="10"/>
      <c r="F961" s="10"/>
      <c r="G961" s="10"/>
      <c r="H961" s="10"/>
      <c r="I961" s="10"/>
      <c r="J961" s="10"/>
      <c r="K961" s="10"/>
      <c r="L961" s="19"/>
      <c r="M961" s="19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</row>
    <row r="962" spans="1:95" ht="21" customHeight="1" x14ac:dyDescent="0.3">
      <c r="A962" s="10"/>
      <c r="B962" s="10"/>
      <c r="C962" s="10"/>
      <c r="D962" s="12"/>
      <c r="E962" s="10"/>
      <c r="F962" s="10"/>
      <c r="G962" s="10"/>
      <c r="H962" s="10"/>
      <c r="I962" s="10"/>
      <c r="J962" s="10"/>
      <c r="K962" s="10"/>
      <c r="L962" s="19"/>
      <c r="M962" s="19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</row>
    <row r="963" spans="1:95" ht="21" customHeight="1" x14ac:dyDescent="0.3">
      <c r="A963" s="10"/>
      <c r="B963" s="10"/>
      <c r="C963" s="10"/>
      <c r="D963" s="12"/>
      <c r="E963" s="10"/>
      <c r="F963" s="10"/>
      <c r="G963" s="10"/>
      <c r="H963" s="10"/>
      <c r="I963" s="10"/>
      <c r="J963" s="10"/>
      <c r="K963" s="10"/>
      <c r="L963" s="19"/>
      <c r="M963" s="19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</row>
    <row r="964" spans="1:95" ht="21" customHeight="1" x14ac:dyDescent="0.3">
      <c r="A964" s="10"/>
      <c r="B964" s="10"/>
      <c r="C964" s="10"/>
      <c r="D964" s="12"/>
      <c r="E964" s="10"/>
      <c r="F964" s="10"/>
      <c r="G964" s="10"/>
      <c r="H964" s="10"/>
      <c r="I964" s="10"/>
      <c r="J964" s="10"/>
      <c r="K964" s="10"/>
      <c r="L964" s="19"/>
      <c r="M964" s="19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</row>
    <row r="965" spans="1:95" ht="21" customHeight="1" x14ac:dyDescent="0.3">
      <c r="A965" s="10"/>
      <c r="B965" s="10"/>
      <c r="C965" s="10"/>
      <c r="D965" s="12"/>
      <c r="E965" s="10"/>
      <c r="F965" s="10"/>
      <c r="G965" s="10"/>
      <c r="H965" s="10"/>
      <c r="I965" s="10"/>
      <c r="J965" s="10"/>
      <c r="K965" s="10"/>
      <c r="L965" s="19"/>
      <c r="M965" s="19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</row>
    <row r="966" spans="1:95" ht="21" customHeight="1" x14ac:dyDescent="0.3">
      <c r="A966" s="10"/>
      <c r="B966" s="10"/>
      <c r="C966" s="10"/>
      <c r="D966" s="12"/>
      <c r="E966" s="10"/>
      <c r="F966" s="10"/>
      <c r="G966" s="10"/>
      <c r="H966" s="10"/>
      <c r="I966" s="10"/>
      <c r="J966" s="10"/>
      <c r="K966" s="10"/>
      <c r="L966" s="19"/>
      <c r="M966" s="19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</row>
    <row r="967" spans="1:95" ht="21" customHeight="1" x14ac:dyDescent="0.3">
      <c r="A967" s="10"/>
      <c r="B967" s="10"/>
      <c r="C967" s="10"/>
      <c r="D967" s="12"/>
      <c r="E967" s="10"/>
      <c r="F967" s="10"/>
      <c r="G967" s="10"/>
      <c r="H967" s="10"/>
      <c r="I967" s="10"/>
      <c r="J967" s="10"/>
      <c r="K967" s="10"/>
      <c r="L967" s="19"/>
      <c r="M967" s="19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</row>
    <row r="968" spans="1:95" ht="21" customHeight="1" x14ac:dyDescent="0.3">
      <c r="A968" s="10"/>
      <c r="B968" s="10"/>
      <c r="C968" s="10"/>
      <c r="D968" s="12"/>
      <c r="E968" s="10"/>
      <c r="F968" s="10"/>
      <c r="G968" s="10"/>
      <c r="H968" s="10"/>
      <c r="I968" s="10"/>
      <c r="J968" s="10"/>
      <c r="K968" s="10"/>
      <c r="L968" s="19"/>
      <c r="M968" s="19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</row>
    <row r="969" spans="1:95" ht="21" customHeight="1" x14ac:dyDescent="0.3">
      <c r="A969" s="10"/>
      <c r="B969" s="10"/>
      <c r="C969" s="10"/>
      <c r="D969" s="12"/>
      <c r="E969" s="10"/>
      <c r="F969" s="10"/>
      <c r="G969" s="10"/>
      <c r="H969" s="10"/>
      <c r="I969" s="10"/>
      <c r="J969" s="10"/>
      <c r="K969" s="10"/>
      <c r="L969" s="19"/>
      <c r="M969" s="19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</row>
    <row r="970" spans="1:95" ht="21" customHeight="1" x14ac:dyDescent="0.3">
      <c r="A970" s="10"/>
      <c r="B970" s="10"/>
      <c r="C970" s="10"/>
      <c r="D970" s="12"/>
      <c r="E970" s="10"/>
      <c r="F970" s="10"/>
      <c r="G970" s="10"/>
      <c r="H970" s="10"/>
      <c r="I970" s="10"/>
      <c r="J970" s="10"/>
      <c r="K970" s="10"/>
      <c r="L970" s="19"/>
      <c r="M970" s="19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</row>
    <row r="971" spans="1:95" ht="21" customHeight="1" x14ac:dyDescent="0.3">
      <c r="A971" s="10"/>
      <c r="B971" s="10"/>
      <c r="C971" s="10"/>
      <c r="D971" s="12"/>
      <c r="E971" s="10"/>
      <c r="F971" s="10"/>
      <c r="G971" s="10"/>
      <c r="H971" s="10"/>
      <c r="I971" s="10"/>
      <c r="J971" s="10"/>
      <c r="K971" s="10"/>
      <c r="L971" s="19"/>
      <c r="M971" s="19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</row>
    <row r="972" spans="1:95" ht="21" customHeight="1" x14ac:dyDescent="0.3">
      <c r="A972" s="10"/>
      <c r="B972" s="10"/>
      <c r="C972" s="10"/>
      <c r="D972" s="12"/>
      <c r="E972" s="10"/>
      <c r="F972" s="10"/>
      <c r="G972" s="10"/>
      <c r="H972" s="10"/>
      <c r="I972" s="10"/>
      <c r="J972" s="10"/>
      <c r="K972" s="10"/>
      <c r="L972" s="19"/>
      <c r="M972" s="19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</row>
    <row r="973" spans="1:95" ht="21" customHeight="1" x14ac:dyDescent="0.3">
      <c r="A973" s="10"/>
      <c r="B973" s="10"/>
      <c r="C973" s="10"/>
      <c r="D973" s="12"/>
      <c r="E973" s="10"/>
      <c r="F973" s="10"/>
      <c r="G973" s="10"/>
      <c r="H973" s="10"/>
      <c r="I973" s="10"/>
      <c r="J973" s="10"/>
      <c r="K973" s="10"/>
      <c r="L973" s="19"/>
      <c r="M973" s="19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</row>
    <row r="974" spans="1:95" ht="21" customHeight="1" x14ac:dyDescent="0.3">
      <c r="A974" s="10"/>
      <c r="B974" s="10"/>
      <c r="C974" s="10"/>
      <c r="D974" s="12"/>
      <c r="E974" s="10"/>
      <c r="F974" s="10"/>
      <c r="G974" s="10"/>
      <c r="H974" s="10"/>
      <c r="I974" s="10"/>
      <c r="J974" s="10"/>
      <c r="K974" s="10"/>
      <c r="L974" s="19"/>
      <c r="M974" s="19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</row>
    <row r="975" spans="1:95" ht="21" customHeight="1" x14ac:dyDescent="0.3">
      <c r="A975" s="10"/>
      <c r="B975" s="10"/>
      <c r="C975" s="10"/>
      <c r="D975" s="12"/>
      <c r="E975" s="10"/>
      <c r="F975" s="10"/>
      <c r="G975" s="10"/>
      <c r="H975" s="10"/>
      <c r="I975" s="10"/>
      <c r="J975" s="10"/>
      <c r="K975" s="10"/>
      <c r="L975" s="19"/>
      <c r="M975" s="19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</row>
    <row r="976" spans="1:95" ht="21" customHeight="1" x14ac:dyDescent="0.3">
      <c r="A976" s="10"/>
      <c r="B976" s="10"/>
      <c r="C976" s="10"/>
      <c r="D976" s="12"/>
      <c r="E976" s="10"/>
      <c r="F976" s="10"/>
      <c r="G976" s="10"/>
      <c r="H976" s="10"/>
      <c r="I976" s="10"/>
      <c r="J976" s="10"/>
      <c r="K976" s="10"/>
      <c r="L976" s="19"/>
      <c r="M976" s="19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</row>
    <row r="977" spans="1:95" ht="21" customHeight="1" x14ac:dyDescent="0.3">
      <c r="A977" s="10"/>
      <c r="B977" s="10"/>
      <c r="C977" s="10"/>
      <c r="D977" s="12"/>
      <c r="E977" s="10"/>
      <c r="F977" s="10"/>
      <c r="G977" s="10"/>
      <c r="H977" s="10"/>
      <c r="I977" s="10"/>
      <c r="J977" s="10"/>
      <c r="K977" s="10"/>
      <c r="L977" s="19"/>
      <c r="M977" s="19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</row>
    <row r="978" spans="1:95" ht="21" customHeight="1" x14ac:dyDescent="0.3">
      <c r="A978" s="10"/>
      <c r="B978" s="10"/>
      <c r="C978" s="10"/>
      <c r="D978" s="12"/>
      <c r="E978" s="10"/>
      <c r="F978" s="10"/>
      <c r="G978" s="10"/>
      <c r="H978" s="10"/>
      <c r="I978" s="10"/>
      <c r="J978" s="10"/>
      <c r="K978" s="10"/>
      <c r="L978" s="19"/>
      <c r="M978" s="19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</row>
    <row r="979" spans="1:95" ht="21" customHeight="1" x14ac:dyDescent="0.3">
      <c r="A979" s="10"/>
      <c r="B979" s="10"/>
      <c r="C979" s="10"/>
      <c r="D979" s="12"/>
      <c r="E979" s="10"/>
      <c r="F979" s="10"/>
      <c r="G979" s="10"/>
      <c r="H979" s="10"/>
      <c r="I979" s="10"/>
      <c r="J979" s="10"/>
      <c r="K979" s="10"/>
      <c r="L979" s="19"/>
      <c r="M979" s="19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</row>
    <row r="980" spans="1:95" ht="21" customHeight="1" x14ac:dyDescent="0.3">
      <c r="A980" s="10"/>
      <c r="B980" s="10"/>
      <c r="C980" s="10"/>
      <c r="D980" s="12"/>
      <c r="E980" s="10"/>
      <c r="F980" s="10"/>
      <c r="G980" s="10"/>
      <c r="H980" s="10"/>
      <c r="I980" s="10"/>
      <c r="J980" s="10"/>
      <c r="K980" s="10"/>
      <c r="L980" s="19"/>
      <c r="M980" s="19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</row>
    <row r="981" spans="1:95" ht="21" customHeight="1" x14ac:dyDescent="0.3">
      <c r="A981" s="10"/>
      <c r="B981" s="10"/>
      <c r="C981" s="10"/>
      <c r="D981" s="12"/>
      <c r="E981" s="10"/>
      <c r="F981" s="10"/>
      <c r="G981" s="10"/>
      <c r="H981" s="10"/>
      <c r="I981" s="10"/>
      <c r="J981" s="10"/>
      <c r="K981" s="10"/>
      <c r="L981" s="19"/>
      <c r="M981" s="19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</row>
    <row r="982" spans="1:95" ht="21" customHeight="1" x14ac:dyDescent="0.3">
      <c r="A982" s="10"/>
      <c r="B982" s="10"/>
      <c r="C982" s="10"/>
      <c r="D982" s="12"/>
      <c r="E982" s="10"/>
      <c r="F982" s="10"/>
      <c r="G982" s="10"/>
      <c r="H982" s="10"/>
      <c r="I982" s="10"/>
      <c r="J982" s="10"/>
      <c r="K982" s="10"/>
      <c r="L982" s="19"/>
      <c r="M982" s="19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</row>
    <row r="983" spans="1:95" ht="21" customHeight="1" x14ac:dyDescent="0.3">
      <c r="A983" s="10"/>
      <c r="B983" s="10"/>
      <c r="C983" s="10"/>
      <c r="D983" s="12"/>
      <c r="E983" s="10"/>
      <c r="F983" s="10"/>
      <c r="G983" s="10"/>
      <c r="H983" s="10"/>
      <c r="I983" s="10"/>
      <c r="J983" s="10"/>
      <c r="K983" s="10"/>
      <c r="L983" s="19"/>
      <c r="M983" s="19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</row>
    <row r="984" spans="1:95" ht="21" customHeight="1" x14ac:dyDescent="0.3">
      <c r="A984" s="10"/>
      <c r="B984" s="10"/>
      <c r="C984" s="10"/>
      <c r="D984" s="12"/>
      <c r="E984" s="10"/>
      <c r="F984" s="10"/>
      <c r="G984" s="10"/>
      <c r="H984" s="10"/>
      <c r="I984" s="10"/>
      <c r="J984" s="10"/>
      <c r="K984" s="10"/>
      <c r="L984" s="19"/>
      <c r="M984" s="19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</row>
    <row r="985" spans="1:95" ht="21" customHeight="1" x14ac:dyDescent="0.3">
      <c r="A985" s="10"/>
      <c r="B985" s="10"/>
      <c r="C985" s="10"/>
      <c r="D985" s="12"/>
      <c r="E985" s="10"/>
      <c r="F985" s="10"/>
      <c r="G985" s="10"/>
      <c r="H985" s="10"/>
      <c r="I985" s="10"/>
      <c r="J985" s="10"/>
      <c r="K985" s="10"/>
      <c r="L985" s="19"/>
      <c r="M985" s="19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</row>
    <row r="986" spans="1:95" ht="21" customHeight="1" x14ac:dyDescent="0.3">
      <c r="A986" s="10"/>
      <c r="B986" s="10"/>
      <c r="C986" s="10"/>
      <c r="D986" s="12"/>
      <c r="E986" s="10"/>
      <c r="F986" s="10"/>
      <c r="G986" s="10"/>
      <c r="H986" s="10"/>
      <c r="I986" s="10"/>
      <c r="J986" s="10"/>
      <c r="K986" s="10"/>
      <c r="L986" s="19"/>
      <c r="M986" s="19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</row>
    <row r="987" spans="1:95" ht="21" customHeight="1" x14ac:dyDescent="0.3">
      <c r="A987" s="10"/>
      <c r="B987" s="10"/>
      <c r="C987" s="10"/>
      <c r="D987" s="12"/>
      <c r="E987" s="10"/>
      <c r="F987" s="10"/>
      <c r="G987" s="10"/>
      <c r="H987" s="10"/>
      <c r="I987" s="10"/>
      <c r="J987" s="10"/>
      <c r="K987" s="10"/>
      <c r="L987" s="19"/>
      <c r="M987" s="19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</row>
    <row r="988" spans="1:95" ht="21" customHeight="1" x14ac:dyDescent="0.3">
      <c r="A988" s="10"/>
      <c r="B988" s="10"/>
      <c r="C988" s="10"/>
      <c r="D988" s="12"/>
      <c r="E988" s="10"/>
      <c r="F988" s="10"/>
      <c r="G988" s="10"/>
      <c r="H988" s="10"/>
      <c r="I988" s="10"/>
      <c r="J988" s="10"/>
      <c r="K988" s="10"/>
      <c r="L988" s="19"/>
      <c r="M988" s="19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</row>
    <row r="989" spans="1:95" ht="21" customHeight="1" x14ac:dyDescent="0.3">
      <c r="A989" s="10"/>
      <c r="B989" s="10"/>
      <c r="C989" s="10"/>
      <c r="D989" s="12"/>
      <c r="E989" s="10"/>
      <c r="F989" s="10"/>
      <c r="G989" s="10"/>
      <c r="H989" s="10"/>
      <c r="I989" s="10"/>
      <c r="J989" s="10"/>
      <c r="K989" s="10"/>
      <c r="L989" s="19"/>
      <c r="M989" s="19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</row>
    <row r="990" spans="1:95" ht="21" customHeight="1" x14ac:dyDescent="0.3">
      <c r="A990" s="10"/>
      <c r="B990" s="10"/>
      <c r="C990" s="10"/>
      <c r="D990" s="12"/>
      <c r="E990" s="10"/>
      <c r="F990" s="10"/>
      <c r="G990" s="10"/>
      <c r="H990" s="10"/>
      <c r="I990" s="10"/>
      <c r="J990" s="10"/>
      <c r="K990" s="10"/>
      <c r="L990" s="19"/>
      <c r="M990" s="19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</row>
    <row r="991" spans="1:95" ht="21" customHeight="1" x14ac:dyDescent="0.3">
      <c r="A991" s="10"/>
      <c r="B991" s="10"/>
      <c r="C991" s="10"/>
      <c r="D991" s="12"/>
      <c r="E991" s="10"/>
      <c r="F991" s="10"/>
      <c r="G991" s="10"/>
      <c r="H991" s="10"/>
      <c r="I991" s="10"/>
      <c r="J991" s="10"/>
      <c r="K991" s="10"/>
      <c r="L991" s="19"/>
      <c r="M991" s="19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</row>
    <row r="992" spans="1:95" ht="21" customHeight="1" x14ac:dyDescent="0.3">
      <c r="A992" s="10"/>
      <c r="B992" s="10"/>
      <c r="C992" s="10"/>
      <c r="D992" s="12"/>
      <c r="E992" s="10"/>
      <c r="F992" s="10"/>
      <c r="G992" s="10"/>
      <c r="H992" s="10"/>
      <c r="I992" s="10"/>
      <c r="J992" s="10"/>
      <c r="K992" s="10"/>
      <c r="L992" s="19"/>
      <c r="M992" s="19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</row>
    <row r="993" spans="1:95" ht="21" customHeight="1" x14ac:dyDescent="0.3">
      <c r="A993" s="10"/>
      <c r="B993" s="10"/>
      <c r="C993" s="10"/>
      <c r="D993" s="12"/>
      <c r="E993" s="10"/>
      <c r="F993" s="10"/>
      <c r="G993" s="10"/>
      <c r="H993" s="10"/>
      <c r="I993" s="10"/>
      <c r="J993" s="10"/>
      <c r="K993" s="10"/>
      <c r="L993" s="19"/>
      <c r="M993" s="19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</row>
    <row r="994" spans="1:95" ht="21" customHeight="1" x14ac:dyDescent="0.3">
      <c r="A994" s="10"/>
      <c r="B994" s="10"/>
      <c r="C994" s="10"/>
      <c r="D994" s="12"/>
      <c r="E994" s="10"/>
      <c r="F994" s="10"/>
      <c r="G994" s="10"/>
      <c r="H994" s="10"/>
      <c r="I994" s="10"/>
      <c r="J994" s="10"/>
      <c r="K994" s="10"/>
      <c r="L994" s="19"/>
      <c r="M994" s="19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</row>
    <row r="995" spans="1:95" ht="21" customHeight="1" x14ac:dyDescent="0.3">
      <c r="A995" s="10"/>
      <c r="B995" s="10"/>
      <c r="C995" s="10"/>
      <c r="D995" s="12"/>
      <c r="E995" s="10"/>
      <c r="F995" s="10"/>
      <c r="G995" s="10"/>
      <c r="H995" s="10"/>
      <c r="I995" s="10"/>
      <c r="J995" s="10"/>
      <c r="K995" s="10"/>
      <c r="L995" s="19"/>
      <c r="M995" s="19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</row>
    <row r="996" spans="1:95" ht="21" customHeight="1" x14ac:dyDescent="0.3">
      <c r="A996" s="10"/>
      <c r="B996" s="10"/>
      <c r="C996" s="10"/>
      <c r="D996" s="12"/>
      <c r="E996" s="10"/>
      <c r="F996" s="10"/>
      <c r="G996" s="10"/>
      <c r="H996" s="10"/>
      <c r="I996" s="10"/>
      <c r="J996" s="10"/>
      <c r="K996" s="10"/>
      <c r="L996" s="19"/>
      <c r="M996" s="19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</row>
    <row r="997" spans="1:95" ht="21" customHeight="1" x14ac:dyDescent="0.3">
      <c r="A997" s="10"/>
      <c r="B997" s="10"/>
      <c r="C997" s="10"/>
      <c r="D997" s="12"/>
      <c r="E997" s="10"/>
      <c r="F997" s="10"/>
      <c r="G997" s="10"/>
      <c r="H997" s="10"/>
      <c r="I997" s="10"/>
      <c r="J997" s="10"/>
      <c r="K997" s="10"/>
      <c r="L997" s="19"/>
      <c r="M997" s="19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</row>
    <row r="998" spans="1:95" ht="21" customHeight="1" x14ac:dyDescent="0.3">
      <c r="A998" s="10"/>
      <c r="B998" s="10"/>
      <c r="C998" s="10"/>
      <c r="D998" s="12"/>
      <c r="E998" s="10"/>
      <c r="F998" s="10"/>
      <c r="G998" s="10"/>
      <c r="H998" s="10"/>
      <c r="I998" s="10"/>
      <c r="J998" s="10"/>
      <c r="K998" s="10"/>
      <c r="L998" s="19"/>
      <c r="M998" s="19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</row>
    <row r="999" spans="1:95" ht="21" customHeight="1" x14ac:dyDescent="0.3">
      <c r="A999" s="10"/>
      <c r="B999" s="10"/>
      <c r="C999" s="10"/>
      <c r="D999" s="12"/>
      <c r="E999" s="10"/>
      <c r="F999" s="10"/>
      <c r="G999" s="10"/>
      <c r="H999" s="10"/>
      <c r="I999" s="10"/>
      <c r="J999" s="10"/>
      <c r="K999" s="10"/>
      <c r="L999" s="19"/>
      <c r="M999" s="19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</row>
    <row r="1000" spans="1:95" ht="21" customHeight="1" x14ac:dyDescent="0.3">
      <c r="A1000" s="10"/>
      <c r="B1000" s="10"/>
      <c r="C1000" s="10"/>
      <c r="D1000" s="12"/>
      <c r="E1000" s="10"/>
      <c r="F1000" s="10"/>
      <c r="G1000" s="10"/>
      <c r="H1000" s="10"/>
      <c r="I1000" s="10"/>
      <c r="J1000" s="10"/>
      <c r="K1000" s="10"/>
      <c r="L1000" s="19"/>
      <c r="M1000" s="19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</row>
    <row r="1001" spans="1:95" ht="21" customHeight="1" x14ac:dyDescent="0.3">
      <c r="A1001" s="10"/>
      <c r="B1001" s="10"/>
      <c r="C1001" s="10"/>
      <c r="D1001" s="12"/>
      <c r="E1001" s="10"/>
      <c r="F1001" s="10"/>
      <c r="G1001" s="10"/>
      <c r="H1001" s="10"/>
      <c r="I1001" s="10"/>
      <c r="J1001" s="10"/>
      <c r="K1001" s="10"/>
      <c r="L1001" s="19"/>
      <c r="M1001" s="19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</row>
    <row r="1002" spans="1:95" ht="21" customHeight="1" x14ac:dyDescent="0.3">
      <c r="A1002" s="10"/>
      <c r="B1002" s="10"/>
      <c r="C1002" s="10"/>
      <c r="D1002" s="12"/>
      <c r="E1002" s="10"/>
      <c r="F1002" s="10"/>
      <c r="G1002" s="10"/>
      <c r="H1002" s="10"/>
      <c r="I1002" s="10"/>
      <c r="J1002" s="10"/>
      <c r="K1002" s="10"/>
      <c r="L1002" s="19"/>
      <c r="M1002" s="19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</row>
    <row r="1003" spans="1:95" ht="21" customHeight="1" x14ac:dyDescent="0.3">
      <c r="A1003" s="10"/>
      <c r="B1003" s="10"/>
      <c r="C1003" s="10"/>
      <c r="D1003" s="12"/>
      <c r="E1003" s="10"/>
      <c r="F1003" s="10"/>
      <c r="G1003" s="10"/>
      <c r="H1003" s="10"/>
      <c r="I1003" s="10"/>
      <c r="J1003" s="10"/>
      <c r="K1003" s="10"/>
      <c r="L1003" s="19"/>
      <c r="M1003" s="19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</row>
    <row r="1004" spans="1:95" ht="21" customHeight="1" x14ac:dyDescent="0.3">
      <c r="A1004" s="10"/>
      <c r="B1004" s="10"/>
      <c r="C1004" s="10"/>
      <c r="D1004" s="12"/>
      <c r="E1004" s="10"/>
      <c r="F1004" s="10"/>
      <c r="G1004" s="10"/>
      <c r="H1004" s="10"/>
      <c r="I1004" s="10"/>
      <c r="J1004" s="10"/>
      <c r="K1004" s="10"/>
      <c r="L1004" s="19"/>
      <c r="M1004" s="19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</row>
    <row r="1005" spans="1:95" ht="21" customHeight="1" x14ac:dyDescent="0.3">
      <c r="A1005" s="10"/>
      <c r="B1005" s="10"/>
      <c r="C1005" s="10"/>
      <c r="D1005" s="12"/>
      <c r="E1005" s="10"/>
      <c r="F1005" s="10"/>
      <c r="G1005" s="10"/>
      <c r="H1005" s="10"/>
      <c r="I1005" s="10"/>
      <c r="J1005" s="10"/>
      <c r="K1005" s="10"/>
      <c r="L1005" s="19"/>
      <c r="M1005" s="19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</row>
    <row r="1006" spans="1:95" ht="21" customHeight="1" x14ac:dyDescent="0.3">
      <c r="A1006" s="10"/>
      <c r="B1006" s="10"/>
      <c r="C1006" s="10"/>
      <c r="D1006" s="12"/>
      <c r="E1006" s="10"/>
      <c r="F1006" s="10"/>
      <c r="G1006" s="10"/>
      <c r="H1006" s="10"/>
      <c r="I1006" s="10"/>
      <c r="J1006" s="10"/>
      <c r="K1006" s="10"/>
      <c r="L1006" s="19"/>
      <c r="M1006" s="19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</row>
    <row r="1007" spans="1:95" ht="21" customHeight="1" x14ac:dyDescent="0.3">
      <c r="A1007" s="10"/>
      <c r="B1007" s="10"/>
      <c r="C1007" s="10"/>
      <c r="D1007" s="12"/>
      <c r="E1007" s="10"/>
      <c r="F1007" s="10"/>
      <c r="G1007" s="10"/>
      <c r="H1007" s="10"/>
      <c r="I1007" s="10"/>
      <c r="J1007" s="10"/>
      <c r="K1007" s="10"/>
      <c r="L1007" s="19"/>
      <c r="M1007" s="19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</row>
    <row r="1008" spans="1:95" ht="21" customHeight="1" x14ac:dyDescent="0.3">
      <c r="A1008" s="10"/>
      <c r="B1008" s="10"/>
      <c r="C1008" s="10"/>
      <c r="D1008" s="12"/>
      <c r="E1008" s="10"/>
      <c r="F1008" s="10"/>
      <c r="G1008" s="10"/>
      <c r="H1008" s="10"/>
      <c r="I1008" s="10"/>
      <c r="J1008" s="10"/>
      <c r="K1008" s="10"/>
      <c r="L1008" s="19"/>
      <c r="M1008" s="19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</row>
    <row r="1009" spans="1:95" ht="21" customHeight="1" x14ac:dyDescent="0.3">
      <c r="A1009" s="10"/>
      <c r="B1009" s="10"/>
      <c r="C1009" s="10"/>
      <c r="D1009" s="12"/>
      <c r="E1009" s="10"/>
      <c r="F1009" s="10"/>
      <c r="G1009" s="10"/>
      <c r="H1009" s="10"/>
      <c r="I1009" s="10"/>
      <c r="J1009" s="10"/>
      <c r="K1009" s="10"/>
      <c r="L1009" s="19"/>
      <c r="M1009" s="19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</row>
    <row r="1010" spans="1:95" ht="21" customHeight="1" x14ac:dyDescent="0.3">
      <c r="A1010" s="10"/>
      <c r="B1010" s="10"/>
      <c r="C1010" s="10"/>
      <c r="D1010" s="12"/>
      <c r="E1010" s="10"/>
      <c r="F1010" s="10"/>
      <c r="G1010" s="10"/>
      <c r="H1010" s="10"/>
      <c r="I1010" s="10"/>
      <c r="J1010" s="10"/>
      <c r="K1010" s="10"/>
      <c r="L1010" s="19"/>
      <c r="M1010" s="19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</row>
    <row r="1011" spans="1:95" ht="21" customHeight="1" x14ac:dyDescent="0.3">
      <c r="A1011" s="10"/>
      <c r="B1011" s="10"/>
      <c r="C1011" s="10"/>
      <c r="D1011" s="12"/>
      <c r="E1011" s="10"/>
      <c r="F1011" s="10"/>
      <c r="G1011" s="10"/>
      <c r="H1011" s="10"/>
      <c r="I1011" s="10"/>
      <c r="J1011" s="10"/>
      <c r="K1011" s="10"/>
      <c r="L1011" s="19"/>
      <c r="M1011" s="19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</row>
    <row r="1012" spans="1:95" ht="21" customHeight="1" x14ac:dyDescent="0.3">
      <c r="A1012" s="10"/>
      <c r="B1012" s="10"/>
      <c r="C1012" s="10"/>
      <c r="D1012" s="12"/>
      <c r="E1012" s="10"/>
      <c r="F1012" s="10"/>
      <c r="G1012" s="10"/>
      <c r="H1012" s="10"/>
      <c r="I1012" s="10"/>
      <c r="J1012" s="10"/>
      <c r="K1012" s="10"/>
      <c r="L1012" s="19"/>
      <c r="M1012" s="19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</row>
    <row r="1013" spans="1:95" ht="21" customHeight="1" x14ac:dyDescent="0.3">
      <c r="A1013" s="10"/>
      <c r="B1013" s="10"/>
      <c r="C1013" s="10"/>
      <c r="D1013" s="12"/>
      <c r="E1013" s="10"/>
      <c r="F1013" s="10"/>
      <c r="G1013" s="10"/>
      <c r="H1013" s="10"/>
      <c r="I1013" s="10"/>
      <c r="J1013" s="10"/>
      <c r="K1013" s="10"/>
      <c r="L1013" s="19"/>
      <c r="M1013" s="19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</row>
    <row r="1014" spans="1:95" ht="21" customHeight="1" x14ac:dyDescent="0.3">
      <c r="A1014" s="10"/>
      <c r="B1014" s="10"/>
      <c r="C1014" s="10"/>
      <c r="D1014" s="12"/>
      <c r="E1014" s="10"/>
      <c r="F1014" s="10"/>
      <c r="G1014" s="10"/>
      <c r="H1014" s="10"/>
      <c r="I1014" s="10"/>
      <c r="J1014" s="10"/>
      <c r="K1014" s="10"/>
      <c r="L1014" s="19"/>
      <c r="M1014" s="19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</row>
    <row r="1015" spans="1:95" ht="21" customHeight="1" x14ac:dyDescent="0.3">
      <c r="A1015" s="10"/>
      <c r="B1015" s="10"/>
      <c r="C1015" s="10"/>
      <c r="D1015" s="12"/>
      <c r="E1015" s="10"/>
      <c r="F1015" s="10"/>
      <c r="G1015" s="10"/>
      <c r="H1015" s="10"/>
      <c r="I1015" s="10"/>
      <c r="J1015" s="10"/>
      <c r="K1015" s="10"/>
      <c r="L1015" s="19"/>
      <c r="M1015" s="19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</row>
    <row r="1016" spans="1:95" ht="21" customHeight="1" x14ac:dyDescent="0.3">
      <c r="A1016" s="10"/>
      <c r="B1016" s="10"/>
      <c r="C1016" s="10"/>
      <c r="D1016" s="12"/>
      <c r="E1016" s="10"/>
      <c r="F1016" s="10"/>
      <c r="G1016" s="10"/>
      <c r="H1016" s="10"/>
      <c r="I1016" s="10"/>
      <c r="J1016" s="10"/>
      <c r="K1016" s="10"/>
      <c r="L1016" s="19"/>
      <c r="M1016" s="19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</row>
    <row r="1017" spans="1:95" ht="21" customHeight="1" x14ac:dyDescent="0.3">
      <c r="A1017" s="10"/>
      <c r="B1017" s="10"/>
      <c r="C1017" s="10"/>
      <c r="D1017" s="12"/>
      <c r="E1017" s="10"/>
      <c r="F1017" s="10"/>
      <c r="G1017" s="10"/>
      <c r="H1017" s="10"/>
      <c r="I1017" s="10"/>
      <c r="J1017" s="10"/>
      <c r="K1017" s="10"/>
      <c r="L1017" s="19"/>
      <c r="M1017" s="19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</row>
    <row r="1018" spans="1:95" ht="21" customHeight="1" x14ac:dyDescent="0.3">
      <c r="A1018" s="10"/>
      <c r="B1018" s="10"/>
      <c r="C1018" s="10"/>
      <c r="D1018" s="12"/>
      <c r="E1018" s="10"/>
      <c r="F1018" s="10"/>
      <c r="G1018" s="10"/>
      <c r="H1018" s="10"/>
      <c r="I1018" s="10"/>
      <c r="J1018" s="10"/>
      <c r="K1018" s="10"/>
      <c r="L1018" s="19"/>
      <c r="M1018" s="19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</row>
    <row r="1019" spans="1:95" ht="21" customHeight="1" x14ac:dyDescent="0.3">
      <c r="A1019" s="10"/>
      <c r="B1019" s="10"/>
      <c r="C1019" s="10"/>
      <c r="D1019" s="12"/>
      <c r="E1019" s="10"/>
      <c r="F1019" s="10"/>
      <c r="G1019" s="10"/>
      <c r="H1019" s="10"/>
      <c r="I1019" s="10"/>
      <c r="J1019" s="10"/>
      <c r="K1019" s="10"/>
      <c r="L1019" s="19"/>
      <c r="M1019" s="19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</row>
    <row r="1020" spans="1:95" ht="21" customHeight="1" x14ac:dyDescent="0.3">
      <c r="A1020" s="10"/>
      <c r="B1020" s="10"/>
      <c r="C1020" s="10"/>
      <c r="D1020" s="12"/>
      <c r="E1020" s="10"/>
      <c r="F1020" s="10"/>
      <c r="G1020" s="10"/>
      <c r="H1020" s="10"/>
      <c r="I1020" s="10"/>
      <c r="J1020" s="10"/>
      <c r="K1020" s="10"/>
      <c r="L1020" s="19"/>
      <c r="M1020" s="19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</row>
    <row r="1021" spans="1:95" ht="21" customHeight="1" x14ac:dyDescent="0.3">
      <c r="A1021" s="10"/>
      <c r="B1021" s="10"/>
      <c r="C1021" s="10"/>
      <c r="D1021" s="12"/>
      <c r="E1021" s="10"/>
      <c r="F1021" s="10"/>
      <c r="G1021" s="10"/>
      <c r="H1021" s="10"/>
      <c r="I1021" s="10"/>
      <c r="J1021" s="10"/>
      <c r="K1021" s="10"/>
      <c r="L1021" s="19"/>
      <c r="M1021" s="19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</row>
    <row r="1022" spans="1:95" ht="21" customHeight="1" x14ac:dyDescent="0.3">
      <c r="A1022" s="10"/>
      <c r="B1022" s="10"/>
      <c r="C1022" s="10"/>
      <c r="D1022" s="12"/>
      <c r="E1022" s="10"/>
      <c r="F1022" s="10"/>
      <c r="G1022" s="10"/>
      <c r="H1022" s="10"/>
      <c r="I1022" s="10"/>
      <c r="J1022" s="10"/>
      <c r="K1022" s="10"/>
      <c r="L1022" s="19"/>
      <c r="M1022" s="19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</row>
    <row r="1023" spans="1:95" ht="21" customHeight="1" x14ac:dyDescent="0.3">
      <c r="A1023" s="10"/>
      <c r="B1023" s="10"/>
      <c r="C1023" s="10"/>
      <c r="D1023" s="12"/>
      <c r="E1023" s="10"/>
      <c r="F1023" s="10"/>
      <c r="G1023" s="10"/>
      <c r="H1023" s="10"/>
      <c r="I1023" s="10"/>
      <c r="J1023" s="10"/>
      <c r="K1023" s="10"/>
      <c r="L1023" s="19"/>
      <c r="M1023" s="19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</row>
    <row r="1024" spans="1:95" ht="21" customHeight="1" x14ac:dyDescent="0.3">
      <c r="A1024" s="10"/>
      <c r="B1024" s="10"/>
      <c r="C1024" s="10"/>
      <c r="D1024" s="12"/>
      <c r="E1024" s="10"/>
      <c r="F1024" s="10"/>
      <c r="G1024" s="10"/>
      <c r="H1024" s="10"/>
      <c r="I1024" s="10"/>
      <c r="J1024" s="10"/>
      <c r="K1024" s="10"/>
      <c r="L1024" s="19"/>
      <c r="M1024" s="19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</row>
    <row r="1025" spans="1:95" ht="21" customHeight="1" x14ac:dyDescent="0.3">
      <c r="A1025" s="10"/>
      <c r="B1025" s="10"/>
      <c r="C1025" s="10"/>
      <c r="D1025" s="12"/>
      <c r="E1025" s="10"/>
      <c r="F1025" s="10"/>
      <c r="G1025" s="10"/>
      <c r="H1025" s="10"/>
      <c r="I1025" s="10"/>
      <c r="J1025" s="10"/>
      <c r="K1025" s="10"/>
      <c r="L1025" s="19"/>
      <c r="M1025" s="19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</row>
    <row r="1026" spans="1:95" ht="21" customHeight="1" x14ac:dyDescent="0.3">
      <c r="A1026" s="10"/>
      <c r="B1026" s="10"/>
      <c r="C1026" s="10"/>
      <c r="D1026" s="12"/>
      <c r="E1026" s="10"/>
      <c r="F1026" s="10"/>
      <c r="G1026" s="10"/>
      <c r="H1026" s="10"/>
      <c r="I1026" s="10"/>
      <c r="J1026" s="10"/>
      <c r="K1026" s="10"/>
      <c r="L1026" s="19"/>
      <c r="M1026" s="19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</row>
    <row r="1027" spans="1:95" ht="21" customHeight="1" x14ac:dyDescent="0.3">
      <c r="A1027" s="10"/>
      <c r="B1027" s="10"/>
      <c r="C1027" s="10"/>
      <c r="D1027" s="12"/>
      <c r="E1027" s="10"/>
      <c r="F1027" s="10"/>
      <c r="G1027" s="10"/>
      <c r="H1027" s="10"/>
      <c r="I1027" s="10"/>
      <c r="J1027" s="10"/>
      <c r="K1027" s="10"/>
      <c r="L1027" s="19"/>
      <c r="M1027" s="19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</row>
    <row r="1028" spans="1:95" ht="21" customHeight="1" x14ac:dyDescent="0.3">
      <c r="A1028" s="10"/>
      <c r="B1028" s="10"/>
      <c r="C1028" s="10"/>
      <c r="D1028" s="12"/>
      <c r="E1028" s="10"/>
      <c r="F1028" s="10"/>
      <c r="G1028" s="10"/>
      <c r="H1028" s="10"/>
      <c r="I1028" s="10"/>
      <c r="J1028" s="10"/>
      <c r="K1028" s="10"/>
      <c r="L1028" s="19"/>
      <c r="M1028" s="19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</row>
    <row r="1029" spans="1:95" ht="21" customHeight="1" x14ac:dyDescent="0.3">
      <c r="A1029" s="10"/>
      <c r="B1029" s="10"/>
      <c r="C1029" s="10"/>
      <c r="D1029" s="12"/>
      <c r="E1029" s="10"/>
      <c r="F1029" s="10"/>
      <c r="G1029" s="10"/>
      <c r="H1029" s="10"/>
      <c r="I1029" s="10"/>
      <c r="J1029" s="10"/>
      <c r="K1029" s="10"/>
      <c r="L1029" s="19"/>
      <c r="M1029" s="19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</row>
    <row r="1030" spans="1:95" ht="21" customHeight="1" x14ac:dyDescent="0.3">
      <c r="A1030" s="10"/>
      <c r="B1030" s="10"/>
      <c r="C1030" s="10"/>
      <c r="D1030" s="12"/>
      <c r="E1030" s="10"/>
      <c r="F1030" s="10"/>
      <c r="G1030" s="10"/>
      <c r="H1030" s="10"/>
      <c r="I1030" s="10"/>
      <c r="J1030" s="10"/>
      <c r="K1030" s="10"/>
      <c r="L1030" s="19"/>
      <c r="M1030" s="19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</row>
    <row r="1031" spans="1:95" ht="21" customHeight="1" x14ac:dyDescent="0.3">
      <c r="A1031" s="10"/>
      <c r="B1031" s="10"/>
      <c r="C1031" s="10"/>
      <c r="D1031" s="12"/>
      <c r="E1031" s="10"/>
      <c r="F1031" s="10"/>
      <c r="G1031" s="10"/>
      <c r="H1031" s="10"/>
      <c r="I1031" s="10"/>
      <c r="J1031" s="10"/>
      <c r="K1031" s="10"/>
      <c r="L1031" s="19"/>
      <c r="M1031" s="19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</row>
    <row r="1032" spans="1:95" ht="21" customHeight="1" x14ac:dyDescent="0.3">
      <c r="A1032" s="10"/>
      <c r="B1032" s="10"/>
      <c r="C1032" s="10"/>
      <c r="D1032" s="12"/>
      <c r="E1032" s="10"/>
      <c r="F1032" s="10"/>
      <c r="G1032" s="10"/>
      <c r="H1032" s="10"/>
      <c r="I1032" s="10"/>
      <c r="J1032" s="10"/>
      <c r="K1032" s="10"/>
      <c r="L1032" s="19"/>
      <c r="M1032" s="19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</row>
    <row r="1033" spans="1:95" ht="21" customHeight="1" x14ac:dyDescent="0.3">
      <c r="A1033" s="10"/>
      <c r="B1033" s="10"/>
      <c r="C1033" s="10"/>
      <c r="D1033" s="12"/>
      <c r="E1033" s="10"/>
      <c r="F1033" s="10"/>
      <c r="G1033" s="10"/>
      <c r="H1033" s="10"/>
      <c r="I1033" s="10"/>
      <c r="J1033" s="10"/>
      <c r="K1033" s="10"/>
      <c r="L1033" s="19"/>
      <c r="M1033" s="19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</row>
    <row r="1034" spans="1:95" ht="21" customHeight="1" x14ac:dyDescent="0.3">
      <c r="A1034" s="10"/>
      <c r="B1034" s="10"/>
      <c r="C1034" s="10"/>
      <c r="D1034" s="12"/>
      <c r="E1034" s="10"/>
      <c r="F1034" s="10"/>
      <c r="G1034" s="10"/>
      <c r="H1034" s="10"/>
      <c r="I1034" s="10"/>
      <c r="J1034" s="10"/>
      <c r="K1034" s="10"/>
      <c r="L1034" s="19"/>
      <c r="M1034" s="19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</row>
    <row r="1035" spans="1:95" ht="21" customHeight="1" x14ac:dyDescent="0.3">
      <c r="A1035" s="10"/>
      <c r="B1035" s="10"/>
      <c r="C1035" s="10"/>
      <c r="D1035" s="12"/>
      <c r="E1035" s="10"/>
      <c r="F1035" s="10"/>
      <c r="G1035" s="10"/>
      <c r="H1035" s="10"/>
      <c r="I1035" s="10"/>
      <c r="J1035" s="10"/>
      <c r="K1035" s="10"/>
      <c r="L1035" s="19"/>
      <c r="M1035" s="19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</row>
    <row r="1036" spans="1:95" ht="21" customHeight="1" x14ac:dyDescent="0.3">
      <c r="A1036" s="10"/>
      <c r="B1036" s="10"/>
      <c r="C1036" s="10"/>
      <c r="D1036" s="12"/>
      <c r="E1036" s="10"/>
      <c r="F1036" s="10"/>
      <c r="G1036" s="10"/>
      <c r="H1036" s="10"/>
      <c r="I1036" s="10"/>
      <c r="J1036" s="10"/>
      <c r="K1036" s="10"/>
      <c r="L1036" s="19"/>
      <c r="M1036" s="19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</row>
    <row r="1037" spans="1:95" ht="21" customHeight="1" x14ac:dyDescent="0.3">
      <c r="A1037" s="10"/>
      <c r="B1037" s="10"/>
      <c r="C1037" s="10"/>
      <c r="D1037" s="12"/>
      <c r="E1037" s="10"/>
      <c r="F1037" s="10"/>
      <c r="G1037" s="10"/>
      <c r="H1037" s="10"/>
      <c r="I1037" s="10"/>
      <c r="J1037" s="10"/>
      <c r="K1037" s="10"/>
      <c r="L1037" s="19"/>
      <c r="M1037" s="19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</row>
    <row r="1038" spans="1:95" ht="21" customHeight="1" x14ac:dyDescent="0.3">
      <c r="A1038" s="10"/>
      <c r="B1038" s="10"/>
      <c r="C1038" s="10"/>
      <c r="D1038" s="12"/>
      <c r="E1038" s="10"/>
      <c r="F1038" s="10"/>
      <c r="G1038" s="10"/>
      <c r="H1038" s="10"/>
      <c r="I1038" s="10"/>
      <c r="J1038" s="10"/>
      <c r="K1038" s="10"/>
      <c r="L1038" s="19"/>
      <c r="M1038" s="19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</row>
    <row r="1039" spans="1:95" ht="21" customHeight="1" x14ac:dyDescent="0.3">
      <c r="A1039" s="10"/>
      <c r="B1039" s="10"/>
      <c r="C1039" s="10"/>
      <c r="D1039" s="12"/>
      <c r="E1039" s="10"/>
      <c r="F1039" s="10"/>
      <c r="G1039" s="10"/>
      <c r="H1039" s="10"/>
      <c r="I1039" s="10"/>
      <c r="J1039" s="10"/>
      <c r="K1039" s="10"/>
      <c r="L1039" s="19"/>
      <c r="M1039" s="19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</row>
    <row r="1040" spans="1:95" ht="21" customHeight="1" x14ac:dyDescent="0.3">
      <c r="A1040" s="10"/>
      <c r="B1040" s="10"/>
      <c r="C1040" s="10"/>
      <c r="D1040" s="12"/>
      <c r="E1040" s="10"/>
      <c r="F1040" s="10"/>
      <c r="G1040" s="10"/>
      <c r="H1040" s="10"/>
      <c r="I1040" s="10"/>
      <c r="J1040" s="10"/>
      <c r="K1040" s="10"/>
      <c r="L1040" s="19"/>
      <c r="M1040" s="19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</row>
    <row r="1041" spans="1:95" ht="21" customHeight="1" x14ac:dyDescent="0.3">
      <c r="A1041" s="10"/>
      <c r="B1041" s="10"/>
      <c r="C1041" s="10"/>
      <c r="D1041" s="12"/>
      <c r="E1041" s="10"/>
      <c r="F1041" s="10"/>
      <c r="G1041" s="10"/>
      <c r="H1041" s="10"/>
      <c r="I1041" s="10"/>
      <c r="J1041" s="10"/>
      <c r="K1041" s="10"/>
      <c r="L1041" s="19"/>
      <c r="M1041" s="19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</row>
    <row r="1042" spans="1:95" ht="21" customHeight="1" x14ac:dyDescent="0.3">
      <c r="A1042" s="10"/>
      <c r="B1042" s="10"/>
      <c r="C1042" s="10"/>
      <c r="D1042" s="12"/>
      <c r="E1042" s="10"/>
      <c r="F1042" s="10"/>
      <c r="G1042" s="10"/>
      <c r="H1042" s="10"/>
      <c r="I1042" s="10"/>
      <c r="J1042" s="10"/>
      <c r="K1042" s="10"/>
      <c r="L1042" s="19"/>
      <c r="M1042" s="19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</row>
    <row r="1043" spans="1:95" ht="21" customHeight="1" x14ac:dyDescent="0.3">
      <c r="A1043" s="10"/>
      <c r="B1043" s="10"/>
      <c r="C1043" s="10"/>
      <c r="D1043" s="12"/>
      <c r="E1043" s="10"/>
      <c r="F1043" s="10"/>
      <c r="G1043" s="10"/>
      <c r="H1043" s="10"/>
      <c r="I1043" s="10"/>
      <c r="J1043" s="10"/>
      <c r="K1043" s="10"/>
      <c r="L1043" s="19"/>
      <c r="M1043" s="19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</row>
    <row r="1044" spans="1:95" ht="21" customHeight="1" x14ac:dyDescent="0.3">
      <c r="A1044" s="10"/>
      <c r="B1044" s="10"/>
      <c r="C1044" s="10"/>
      <c r="D1044" s="12"/>
      <c r="E1044" s="10"/>
      <c r="F1044" s="10"/>
      <c r="G1044" s="10"/>
      <c r="H1044" s="10"/>
      <c r="I1044" s="10"/>
      <c r="J1044" s="10"/>
      <c r="K1044" s="10"/>
      <c r="L1044" s="19"/>
      <c r="M1044" s="19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</row>
    <row r="1045" spans="1:95" ht="21" customHeight="1" x14ac:dyDescent="0.3">
      <c r="A1045" s="10"/>
      <c r="B1045" s="10"/>
      <c r="C1045" s="10"/>
      <c r="D1045" s="12"/>
      <c r="E1045" s="10"/>
      <c r="F1045" s="10"/>
      <c r="G1045" s="10"/>
      <c r="H1045" s="10"/>
      <c r="I1045" s="10"/>
      <c r="J1045" s="10"/>
      <c r="K1045" s="10"/>
      <c r="L1045" s="19"/>
      <c r="M1045" s="19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</row>
    <row r="1046" spans="1:95" ht="21" customHeight="1" x14ac:dyDescent="0.3">
      <c r="A1046" s="10"/>
      <c r="B1046" s="10"/>
      <c r="C1046" s="10"/>
      <c r="D1046" s="12"/>
      <c r="E1046" s="10"/>
      <c r="F1046" s="10"/>
      <c r="G1046" s="10"/>
      <c r="H1046" s="10"/>
      <c r="I1046" s="10"/>
      <c r="J1046" s="10"/>
      <c r="K1046" s="10"/>
      <c r="L1046" s="19"/>
      <c r="M1046" s="19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  <c r="BF1046" s="10"/>
      <c r="BG1046" s="10"/>
      <c r="BH1046" s="10"/>
      <c r="BI1046" s="10"/>
      <c r="BJ1046" s="10"/>
      <c r="BK1046" s="10"/>
      <c r="BL1046" s="10"/>
      <c r="BM1046" s="10"/>
      <c r="BN1046" s="10"/>
      <c r="BO1046" s="10"/>
      <c r="BP1046" s="10"/>
      <c r="BQ1046" s="10"/>
      <c r="BR1046" s="10"/>
      <c r="BS1046" s="10"/>
      <c r="BT1046" s="10"/>
      <c r="BU1046" s="10"/>
      <c r="BV1046" s="10"/>
      <c r="BW1046" s="10"/>
      <c r="BX1046" s="10"/>
      <c r="BY1046" s="10"/>
      <c r="BZ1046" s="10"/>
      <c r="CA1046" s="10"/>
      <c r="CB1046" s="10"/>
      <c r="CC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</row>
    <row r="1047" spans="1:95" ht="21" customHeight="1" x14ac:dyDescent="0.3">
      <c r="A1047" s="10"/>
      <c r="B1047" s="10"/>
      <c r="C1047" s="10"/>
      <c r="D1047" s="12"/>
      <c r="E1047" s="10"/>
      <c r="F1047" s="10"/>
      <c r="G1047" s="10"/>
      <c r="H1047" s="10"/>
      <c r="I1047" s="10"/>
      <c r="J1047" s="10"/>
      <c r="K1047" s="10"/>
      <c r="L1047" s="19"/>
      <c r="M1047" s="19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  <c r="BI1047" s="10"/>
      <c r="BJ1047" s="10"/>
      <c r="BK1047" s="10"/>
      <c r="BL1047" s="10"/>
      <c r="BM1047" s="10"/>
      <c r="BN1047" s="10"/>
      <c r="BO1047" s="10"/>
      <c r="BP1047" s="10"/>
      <c r="BQ1047" s="10"/>
      <c r="BR1047" s="10"/>
      <c r="BS1047" s="10"/>
      <c r="BT1047" s="10"/>
      <c r="BU1047" s="10"/>
      <c r="BV1047" s="10"/>
      <c r="BW1047" s="10"/>
      <c r="BX1047" s="10"/>
      <c r="BY1047" s="10"/>
      <c r="BZ1047" s="10"/>
      <c r="CA1047" s="10"/>
      <c r="CB1047" s="10"/>
      <c r="CC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</row>
    <row r="1048" spans="1:95" ht="21" customHeight="1" x14ac:dyDescent="0.3">
      <c r="A1048" s="10"/>
      <c r="B1048" s="10"/>
      <c r="C1048" s="10"/>
      <c r="D1048" s="12"/>
      <c r="E1048" s="10"/>
      <c r="F1048" s="10"/>
      <c r="G1048" s="10"/>
      <c r="H1048" s="10"/>
      <c r="I1048" s="10"/>
      <c r="J1048" s="10"/>
      <c r="K1048" s="10"/>
      <c r="L1048" s="19"/>
      <c r="M1048" s="19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  <c r="BI1048" s="10"/>
      <c r="BJ1048" s="10"/>
      <c r="BK1048" s="10"/>
      <c r="BL1048" s="10"/>
      <c r="BM1048" s="10"/>
      <c r="BN1048" s="10"/>
      <c r="BO1048" s="10"/>
      <c r="BP1048" s="10"/>
      <c r="BQ1048" s="10"/>
      <c r="BR1048" s="10"/>
      <c r="BS1048" s="10"/>
      <c r="BT1048" s="10"/>
      <c r="BU1048" s="10"/>
      <c r="BV1048" s="10"/>
      <c r="BW1048" s="10"/>
      <c r="BX1048" s="10"/>
      <c r="BY1048" s="10"/>
      <c r="BZ1048" s="10"/>
      <c r="CA1048" s="10"/>
      <c r="CB1048" s="10"/>
      <c r="CC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</row>
    <row r="1049" spans="1:95" ht="21" customHeight="1" x14ac:dyDescent="0.3">
      <c r="A1049" s="10"/>
      <c r="B1049" s="10"/>
      <c r="C1049" s="10"/>
      <c r="D1049" s="12"/>
      <c r="E1049" s="10"/>
      <c r="F1049" s="10"/>
      <c r="G1049" s="10"/>
      <c r="H1049" s="10"/>
      <c r="I1049" s="10"/>
      <c r="J1049" s="10"/>
      <c r="K1049" s="10"/>
      <c r="L1049" s="19"/>
      <c r="M1049" s="19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  <c r="BJ1049" s="10"/>
      <c r="BK1049" s="10"/>
      <c r="BL1049" s="10"/>
      <c r="BM1049" s="10"/>
      <c r="BN1049" s="10"/>
      <c r="BO1049" s="10"/>
      <c r="BP1049" s="10"/>
      <c r="BQ1049" s="10"/>
      <c r="BR1049" s="10"/>
      <c r="BS1049" s="10"/>
      <c r="BT1049" s="10"/>
      <c r="BU1049" s="10"/>
      <c r="BV1049" s="10"/>
      <c r="BW1049" s="10"/>
      <c r="BX1049" s="10"/>
      <c r="BY1049" s="10"/>
      <c r="BZ1049" s="10"/>
      <c r="CA1049" s="10"/>
      <c r="CB1049" s="10"/>
      <c r="CC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</row>
    <row r="1050" spans="1:95" ht="21" customHeight="1" x14ac:dyDescent="0.3">
      <c r="A1050" s="10"/>
      <c r="B1050" s="10"/>
      <c r="C1050" s="10"/>
      <c r="D1050" s="12"/>
      <c r="E1050" s="10"/>
      <c r="F1050" s="10"/>
      <c r="G1050" s="10"/>
      <c r="H1050" s="10"/>
      <c r="I1050" s="10"/>
      <c r="J1050" s="10"/>
      <c r="K1050" s="10"/>
      <c r="L1050" s="19"/>
      <c r="M1050" s="19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  <c r="BJ1050" s="10"/>
      <c r="BK1050" s="10"/>
      <c r="BL1050" s="10"/>
      <c r="BM1050" s="10"/>
      <c r="BN1050" s="10"/>
      <c r="BO1050" s="10"/>
      <c r="BP1050" s="10"/>
      <c r="BQ1050" s="10"/>
      <c r="BR1050" s="10"/>
      <c r="BS1050" s="10"/>
      <c r="BT1050" s="10"/>
      <c r="BU1050" s="10"/>
      <c r="BV1050" s="10"/>
      <c r="BW1050" s="10"/>
      <c r="BX1050" s="10"/>
      <c r="BY1050" s="10"/>
      <c r="BZ1050" s="10"/>
      <c r="CA1050" s="10"/>
      <c r="CB1050" s="10"/>
      <c r="CC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</row>
    <row r="1051" spans="1:95" ht="21" customHeight="1" x14ac:dyDescent="0.3">
      <c r="A1051" s="10"/>
      <c r="B1051" s="10"/>
      <c r="C1051" s="10"/>
      <c r="D1051" s="12"/>
      <c r="E1051" s="10"/>
      <c r="F1051" s="10"/>
      <c r="G1051" s="10"/>
      <c r="H1051" s="10"/>
      <c r="I1051" s="10"/>
      <c r="J1051" s="10"/>
      <c r="K1051" s="10"/>
      <c r="L1051" s="19"/>
      <c r="M1051" s="19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/>
      <c r="BQ1051" s="10"/>
      <c r="BR1051" s="10"/>
      <c r="BS1051" s="10"/>
      <c r="BT1051" s="10"/>
      <c r="BU1051" s="10"/>
      <c r="BV1051" s="10"/>
      <c r="BW1051" s="10"/>
      <c r="BX1051" s="10"/>
      <c r="BY1051" s="10"/>
      <c r="BZ1051" s="10"/>
      <c r="CA1051" s="10"/>
      <c r="CB1051" s="10"/>
      <c r="CC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</row>
    <row r="1052" spans="1:95" ht="21" customHeight="1" x14ac:dyDescent="0.3">
      <c r="A1052" s="10"/>
      <c r="B1052" s="10"/>
      <c r="C1052" s="10"/>
      <c r="D1052" s="12"/>
      <c r="E1052" s="10"/>
      <c r="F1052" s="10"/>
      <c r="G1052" s="10"/>
      <c r="H1052" s="10"/>
      <c r="I1052" s="10"/>
      <c r="J1052" s="10"/>
      <c r="K1052" s="10"/>
      <c r="L1052" s="19"/>
      <c r="M1052" s="19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  <c r="BI1052" s="10"/>
      <c r="BJ1052" s="10"/>
      <c r="BK1052" s="10"/>
      <c r="BL1052" s="10"/>
      <c r="BM1052" s="10"/>
      <c r="BN1052" s="10"/>
      <c r="BO1052" s="10"/>
      <c r="BP1052" s="10"/>
      <c r="BQ1052" s="10"/>
      <c r="BR1052" s="10"/>
      <c r="BS1052" s="10"/>
      <c r="BT1052" s="10"/>
      <c r="BU1052" s="10"/>
      <c r="BV1052" s="10"/>
      <c r="BW1052" s="10"/>
      <c r="BX1052" s="10"/>
      <c r="BY1052" s="10"/>
      <c r="BZ1052" s="10"/>
      <c r="CA1052" s="10"/>
      <c r="CB1052" s="10"/>
      <c r="CC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</row>
    <row r="1053" spans="1:95" ht="21" customHeight="1" x14ac:dyDescent="0.3">
      <c r="A1053" s="10"/>
      <c r="B1053" s="10"/>
      <c r="C1053" s="10"/>
      <c r="D1053" s="12"/>
      <c r="E1053" s="10"/>
      <c r="F1053" s="10"/>
      <c r="G1053" s="10"/>
      <c r="H1053" s="10"/>
      <c r="I1053" s="10"/>
      <c r="J1053" s="10"/>
      <c r="K1053" s="10"/>
      <c r="L1053" s="19"/>
      <c r="M1053" s="19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  <c r="BJ1053" s="10"/>
      <c r="BK1053" s="10"/>
      <c r="BL1053" s="10"/>
      <c r="BM1053" s="10"/>
      <c r="BN1053" s="10"/>
      <c r="BO1053" s="10"/>
      <c r="BP1053" s="10"/>
      <c r="BQ1053" s="10"/>
      <c r="BR1053" s="10"/>
      <c r="BS1053" s="10"/>
      <c r="BT1053" s="10"/>
      <c r="BU1053" s="10"/>
      <c r="BV1053" s="10"/>
      <c r="BW1053" s="10"/>
      <c r="BX1053" s="10"/>
      <c r="BY1053" s="10"/>
      <c r="BZ1053" s="10"/>
      <c r="CA1053" s="10"/>
      <c r="CB1053" s="10"/>
      <c r="CC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</row>
    <row r="1054" spans="1:95" ht="21" customHeight="1" x14ac:dyDescent="0.3">
      <c r="A1054" s="10"/>
      <c r="B1054" s="10"/>
      <c r="C1054" s="10"/>
      <c r="D1054" s="12"/>
      <c r="E1054" s="10"/>
      <c r="F1054" s="10"/>
      <c r="G1054" s="10"/>
      <c r="H1054" s="10"/>
      <c r="I1054" s="10"/>
      <c r="J1054" s="10"/>
      <c r="K1054" s="10"/>
      <c r="L1054" s="19"/>
      <c r="M1054" s="19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  <c r="BJ1054" s="10"/>
      <c r="BK1054" s="10"/>
      <c r="BL1054" s="10"/>
      <c r="BM1054" s="10"/>
      <c r="BN1054" s="10"/>
      <c r="BO1054" s="10"/>
      <c r="BP1054" s="10"/>
      <c r="BQ1054" s="10"/>
      <c r="BR1054" s="10"/>
      <c r="BS1054" s="10"/>
      <c r="BT1054" s="10"/>
      <c r="BU1054" s="10"/>
      <c r="BV1054" s="10"/>
      <c r="BW1054" s="10"/>
      <c r="BX1054" s="10"/>
      <c r="BY1054" s="10"/>
      <c r="BZ1054" s="10"/>
      <c r="CA1054" s="10"/>
      <c r="CB1054" s="10"/>
      <c r="CC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</row>
    <row r="1055" spans="1:95" ht="21" customHeight="1" x14ac:dyDescent="0.3">
      <c r="A1055" s="10"/>
      <c r="B1055" s="10"/>
      <c r="C1055" s="10"/>
      <c r="D1055" s="12"/>
      <c r="E1055" s="10"/>
      <c r="F1055" s="10"/>
      <c r="G1055" s="10"/>
      <c r="H1055" s="10"/>
      <c r="I1055" s="10"/>
      <c r="J1055" s="10"/>
      <c r="K1055" s="10"/>
      <c r="L1055" s="19"/>
      <c r="M1055" s="19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  <c r="BJ1055" s="10"/>
      <c r="BK1055" s="10"/>
      <c r="BL1055" s="10"/>
      <c r="BM1055" s="10"/>
      <c r="BN1055" s="10"/>
      <c r="BO1055" s="10"/>
      <c r="BP1055" s="10"/>
      <c r="BQ1055" s="10"/>
      <c r="BR1055" s="10"/>
      <c r="BS1055" s="10"/>
      <c r="BT1055" s="10"/>
      <c r="BU1055" s="10"/>
      <c r="BV1055" s="10"/>
      <c r="BW1055" s="10"/>
      <c r="BX1055" s="10"/>
      <c r="BY1055" s="10"/>
      <c r="BZ1055" s="10"/>
      <c r="CA1055" s="10"/>
      <c r="CB1055" s="10"/>
      <c r="CC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</row>
    <row r="1056" spans="1:95" ht="21" customHeight="1" x14ac:dyDescent="0.3">
      <c r="A1056" s="10"/>
      <c r="B1056" s="10"/>
      <c r="C1056" s="10"/>
      <c r="D1056" s="12"/>
      <c r="E1056" s="10"/>
      <c r="F1056" s="10"/>
      <c r="G1056" s="10"/>
      <c r="H1056" s="10"/>
      <c r="I1056" s="10"/>
      <c r="J1056" s="10"/>
      <c r="K1056" s="10"/>
      <c r="L1056" s="19"/>
      <c r="M1056" s="19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  <c r="BI1056" s="10"/>
      <c r="BJ1056" s="10"/>
      <c r="BK1056" s="10"/>
      <c r="BL1056" s="10"/>
      <c r="BM1056" s="10"/>
      <c r="BN1056" s="10"/>
      <c r="BO1056" s="10"/>
      <c r="BP1056" s="10"/>
      <c r="BQ1056" s="10"/>
      <c r="BR1056" s="10"/>
      <c r="BS1056" s="10"/>
      <c r="BT1056" s="10"/>
      <c r="BU1056" s="10"/>
      <c r="BV1056" s="10"/>
      <c r="BW1056" s="10"/>
      <c r="BX1056" s="10"/>
      <c r="BY1056" s="10"/>
      <c r="BZ1056" s="10"/>
      <c r="CA1056" s="10"/>
      <c r="CB1056" s="10"/>
      <c r="CC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</row>
    <row r="1057" spans="1:95" ht="21" customHeight="1" x14ac:dyDescent="0.3">
      <c r="A1057" s="10"/>
      <c r="B1057" s="10"/>
      <c r="C1057" s="10"/>
      <c r="D1057" s="12"/>
      <c r="E1057" s="10"/>
      <c r="F1057" s="10"/>
      <c r="G1057" s="10"/>
      <c r="H1057" s="10"/>
      <c r="I1057" s="10"/>
      <c r="J1057" s="10"/>
      <c r="K1057" s="10"/>
      <c r="L1057" s="19"/>
      <c r="M1057" s="19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/>
      <c r="BQ1057" s="10"/>
      <c r="BR1057" s="10"/>
      <c r="BS1057" s="10"/>
      <c r="BT1057" s="10"/>
      <c r="BU1057" s="10"/>
      <c r="BV1057" s="10"/>
      <c r="BW1057" s="10"/>
      <c r="BX1057" s="10"/>
      <c r="BY1057" s="10"/>
      <c r="BZ1057" s="10"/>
      <c r="CA1057" s="10"/>
      <c r="CB1057" s="10"/>
      <c r="CC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</row>
    <row r="1058" spans="1:95" ht="21" customHeight="1" x14ac:dyDescent="0.3">
      <c r="A1058" s="10"/>
      <c r="B1058" s="10"/>
      <c r="C1058" s="10"/>
      <c r="D1058" s="12"/>
      <c r="E1058" s="10"/>
      <c r="F1058" s="10"/>
      <c r="G1058" s="10"/>
      <c r="H1058" s="10"/>
      <c r="I1058" s="10"/>
      <c r="J1058" s="10"/>
      <c r="K1058" s="10"/>
      <c r="L1058" s="19"/>
      <c r="M1058" s="19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  <c r="BI1058" s="10"/>
      <c r="BJ1058" s="10"/>
      <c r="BK1058" s="10"/>
      <c r="BL1058" s="10"/>
      <c r="BM1058" s="10"/>
      <c r="BN1058" s="10"/>
      <c r="BO1058" s="10"/>
      <c r="BP1058" s="10"/>
      <c r="BQ1058" s="10"/>
      <c r="BR1058" s="10"/>
      <c r="BS1058" s="10"/>
      <c r="BT1058" s="10"/>
      <c r="BU1058" s="10"/>
      <c r="BV1058" s="10"/>
      <c r="BW1058" s="10"/>
      <c r="BX1058" s="10"/>
      <c r="BY1058" s="10"/>
      <c r="BZ1058" s="10"/>
      <c r="CA1058" s="10"/>
      <c r="CB1058" s="10"/>
      <c r="CC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</row>
    <row r="1059" spans="1:95" ht="21" customHeight="1" x14ac:dyDescent="0.3">
      <c r="A1059" s="10"/>
      <c r="B1059" s="10"/>
      <c r="C1059" s="10"/>
      <c r="D1059" s="12"/>
      <c r="E1059" s="10"/>
      <c r="F1059" s="10"/>
      <c r="G1059" s="10"/>
      <c r="H1059" s="10"/>
      <c r="I1059" s="10"/>
      <c r="J1059" s="10"/>
      <c r="K1059" s="10"/>
      <c r="L1059" s="19"/>
      <c r="M1059" s="19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  <c r="BJ1059" s="10"/>
      <c r="BK1059" s="10"/>
      <c r="BL1059" s="10"/>
      <c r="BM1059" s="10"/>
      <c r="BN1059" s="10"/>
      <c r="BO1059" s="10"/>
      <c r="BP1059" s="10"/>
      <c r="BQ1059" s="10"/>
      <c r="BR1059" s="10"/>
      <c r="BS1059" s="10"/>
      <c r="BT1059" s="10"/>
      <c r="BU1059" s="10"/>
      <c r="BV1059" s="10"/>
      <c r="BW1059" s="10"/>
      <c r="BX1059" s="10"/>
      <c r="BY1059" s="10"/>
      <c r="BZ1059" s="10"/>
      <c r="CA1059" s="10"/>
      <c r="CB1059" s="10"/>
      <c r="CC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</row>
    <row r="1060" spans="1:95" ht="21" customHeight="1" x14ac:dyDescent="0.3">
      <c r="A1060" s="10"/>
      <c r="B1060" s="10"/>
      <c r="C1060" s="10"/>
      <c r="D1060" s="12"/>
      <c r="E1060" s="10"/>
      <c r="F1060" s="10"/>
      <c r="G1060" s="10"/>
      <c r="H1060" s="10"/>
      <c r="I1060" s="10"/>
      <c r="J1060" s="10"/>
      <c r="K1060" s="10"/>
      <c r="L1060" s="19"/>
      <c r="M1060" s="19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  <c r="BJ1060" s="10"/>
      <c r="BK1060" s="10"/>
      <c r="BL1060" s="10"/>
      <c r="BM1060" s="10"/>
      <c r="BN1060" s="10"/>
      <c r="BO1060" s="10"/>
      <c r="BP1060" s="10"/>
      <c r="BQ1060" s="10"/>
      <c r="BR1060" s="10"/>
      <c r="BS1060" s="10"/>
      <c r="BT1060" s="10"/>
      <c r="BU1060" s="10"/>
      <c r="BV1060" s="10"/>
      <c r="BW1060" s="10"/>
      <c r="BX1060" s="10"/>
      <c r="BY1060" s="10"/>
      <c r="BZ1060" s="10"/>
      <c r="CA1060" s="10"/>
      <c r="CB1060" s="10"/>
      <c r="CC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</row>
    <row r="1061" spans="1:95" ht="21" customHeight="1" x14ac:dyDescent="0.3">
      <c r="A1061" s="10"/>
      <c r="B1061" s="10"/>
      <c r="C1061" s="10"/>
      <c r="D1061" s="12"/>
      <c r="E1061" s="10"/>
      <c r="F1061" s="10"/>
      <c r="G1061" s="10"/>
      <c r="H1061" s="10"/>
      <c r="I1061" s="10"/>
      <c r="J1061" s="10"/>
      <c r="K1061" s="10"/>
      <c r="L1061" s="19"/>
      <c r="M1061" s="19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  <c r="BJ1061" s="10"/>
      <c r="BK1061" s="10"/>
      <c r="BL1061" s="10"/>
      <c r="BM1061" s="10"/>
      <c r="BN1061" s="10"/>
      <c r="BO1061" s="10"/>
      <c r="BP1061" s="10"/>
      <c r="BQ1061" s="10"/>
      <c r="BR1061" s="10"/>
      <c r="BS1061" s="10"/>
      <c r="BT1061" s="10"/>
      <c r="BU1061" s="10"/>
      <c r="BV1061" s="10"/>
      <c r="BW1061" s="10"/>
      <c r="BX1061" s="10"/>
      <c r="BY1061" s="10"/>
      <c r="BZ1061" s="10"/>
      <c r="CA1061" s="10"/>
      <c r="CB1061" s="10"/>
      <c r="CC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</row>
    <row r="1062" spans="1:95" ht="21" customHeight="1" x14ac:dyDescent="0.3">
      <c r="A1062" s="10"/>
      <c r="B1062" s="10"/>
      <c r="C1062" s="10"/>
      <c r="D1062" s="12"/>
      <c r="E1062" s="10"/>
      <c r="F1062" s="10"/>
      <c r="G1062" s="10"/>
      <c r="H1062" s="10"/>
      <c r="I1062" s="10"/>
      <c r="J1062" s="10"/>
      <c r="K1062" s="10"/>
      <c r="L1062" s="19"/>
      <c r="M1062" s="19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  <c r="BI1062" s="10"/>
      <c r="BJ1062" s="10"/>
      <c r="BK1062" s="10"/>
      <c r="BL1062" s="10"/>
      <c r="BM1062" s="10"/>
      <c r="BN1062" s="10"/>
      <c r="BO1062" s="10"/>
      <c r="BP1062" s="10"/>
      <c r="BQ1062" s="10"/>
      <c r="BR1062" s="10"/>
      <c r="BS1062" s="10"/>
      <c r="BT1062" s="10"/>
      <c r="BU1062" s="10"/>
      <c r="BV1062" s="10"/>
      <c r="BW1062" s="10"/>
      <c r="BX1062" s="10"/>
      <c r="BY1062" s="10"/>
      <c r="BZ1062" s="10"/>
      <c r="CA1062" s="10"/>
      <c r="CB1062" s="10"/>
      <c r="CC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</row>
    <row r="1063" spans="1:95" ht="21" customHeight="1" x14ac:dyDescent="0.3">
      <c r="A1063" s="10"/>
      <c r="B1063" s="10"/>
      <c r="C1063" s="10"/>
      <c r="D1063" s="12"/>
      <c r="E1063" s="10"/>
      <c r="F1063" s="10"/>
      <c r="G1063" s="10"/>
      <c r="H1063" s="10"/>
      <c r="I1063" s="10"/>
      <c r="J1063" s="10"/>
      <c r="K1063" s="10"/>
      <c r="L1063" s="19"/>
      <c r="M1063" s="19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/>
      <c r="BQ1063" s="10"/>
      <c r="BR1063" s="10"/>
      <c r="BS1063" s="10"/>
      <c r="BT1063" s="10"/>
      <c r="BU1063" s="10"/>
      <c r="BV1063" s="10"/>
      <c r="BW1063" s="10"/>
      <c r="BX1063" s="10"/>
      <c r="BY1063" s="10"/>
      <c r="BZ1063" s="10"/>
      <c r="CA1063" s="10"/>
      <c r="CB1063" s="10"/>
      <c r="CC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</row>
    <row r="1064" spans="1:95" ht="21" customHeight="1" x14ac:dyDescent="0.3">
      <c r="A1064" s="10"/>
      <c r="B1064" s="10"/>
      <c r="C1064" s="10"/>
      <c r="D1064" s="12"/>
      <c r="E1064" s="10"/>
      <c r="F1064" s="10"/>
      <c r="G1064" s="10"/>
      <c r="H1064" s="10"/>
      <c r="I1064" s="10"/>
      <c r="J1064" s="10"/>
      <c r="K1064" s="10"/>
      <c r="L1064" s="19"/>
      <c r="M1064" s="19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  <c r="BI1064" s="10"/>
      <c r="BJ1064" s="10"/>
      <c r="BK1064" s="10"/>
      <c r="BL1064" s="10"/>
      <c r="BM1064" s="10"/>
      <c r="BN1064" s="10"/>
      <c r="BO1064" s="10"/>
      <c r="BP1064" s="10"/>
      <c r="BQ1064" s="10"/>
      <c r="BR1064" s="10"/>
      <c r="BS1064" s="10"/>
      <c r="BT1064" s="10"/>
      <c r="BU1064" s="10"/>
      <c r="BV1064" s="10"/>
      <c r="BW1064" s="10"/>
      <c r="BX1064" s="10"/>
      <c r="BY1064" s="10"/>
      <c r="BZ1064" s="10"/>
      <c r="CA1064" s="10"/>
      <c r="CB1064" s="10"/>
      <c r="CC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</row>
    <row r="1065" spans="1:95" ht="21" customHeight="1" x14ac:dyDescent="0.3">
      <c r="A1065" s="10"/>
      <c r="B1065" s="10"/>
      <c r="C1065" s="10"/>
      <c r="D1065" s="12"/>
      <c r="E1065" s="10"/>
      <c r="F1065" s="10"/>
      <c r="G1065" s="10"/>
      <c r="H1065" s="10"/>
      <c r="I1065" s="10"/>
      <c r="J1065" s="10"/>
      <c r="K1065" s="10"/>
      <c r="L1065" s="19"/>
      <c r="M1065" s="19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/>
      <c r="BE1065" s="10"/>
      <c r="BF1065" s="10"/>
      <c r="BG1065" s="10"/>
      <c r="BH1065" s="10"/>
      <c r="BI1065" s="10"/>
      <c r="BJ1065" s="10"/>
      <c r="BK1065" s="10"/>
      <c r="BL1065" s="10"/>
      <c r="BM1065" s="10"/>
      <c r="BN1065" s="10"/>
      <c r="BO1065" s="10"/>
      <c r="BP1065" s="10"/>
      <c r="BQ1065" s="10"/>
      <c r="BR1065" s="10"/>
      <c r="BS1065" s="10"/>
      <c r="BT1065" s="10"/>
      <c r="BU1065" s="10"/>
      <c r="BV1065" s="10"/>
      <c r="BW1065" s="10"/>
      <c r="BX1065" s="10"/>
      <c r="BY1065" s="10"/>
      <c r="BZ1065" s="10"/>
      <c r="CA1065" s="10"/>
      <c r="CB1065" s="10"/>
      <c r="CC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</row>
    <row r="1066" spans="1:95" ht="21" customHeight="1" x14ac:dyDescent="0.3">
      <c r="A1066" s="10"/>
      <c r="B1066" s="10"/>
      <c r="C1066" s="10"/>
      <c r="D1066" s="12"/>
      <c r="E1066" s="10"/>
      <c r="F1066" s="10"/>
      <c r="G1066" s="10"/>
      <c r="H1066" s="10"/>
      <c r="I1066" s="10"/>
      <c r="J1066" s="10"/>
      <c r="K1066" s="10"/>
      <c r="L1066" s="19"/>
      <c r="M1066" s="19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  <c r="BE1066" s="10"/>
      <c r="BF1066" s="10"/>
      <c r="BG1066" s="10"/>
      <c r="BH1066" s="10"/>
      <c r="BI1066" s="10"/>
      <c r="BJ1066" s="10"/>
      <c r="BK1066" s="10"/>
      <c r="BL1066" s="10"/>
      <c r="BM1066" s="10"/>
      <c r="BN1066" s="10"/>
      <c r="BO1066" s="10"/>
      <c r="BP1066" s="10"/>
      <c r="BQ1066" s="10"/>
      <c r="BR1066" s="10"/>
      <c r="BS1066" s="10"/>
      <c r="BT1066" s="10"/>
      <c r="BU1066" s="10"/>
      <c r="BV1066" s="10"/>
      <c r="BW1066" s="10"/>
      <c r="BX1066" s="10"/>
      <c r="BY1066" s="10"/>
      <c r="BZ1066" s="10"/>
      <c r="CA1066" s="10"/>
      <c r="CB1066" s="10"/>
      <c r="CC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</row>
    <row r="1067" spans="1:95" ht="21" customHeight="1" x14ac:dyDescent="0.3">
      <c r="A1067" s="10"/>
      <c r="B1067" s="10"/>
      <c r="C1067" s="10"/>
      <c r="D1067" s="12"/>
      <c r="E1067" s="10"/>
      <c r="F1067" s="10"/>
      <c r="G1067" s="10"/>
      <c r="H1067" s="10"/>
      <c r="I1067" s="10"/>
      <c r="J1067" s="10"/>
      <c r="K1067" s="10"/>
      <c r="L1067" s="19"/>
      <c r="M1067" s="19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  <c r="BE1067" s="10"/>
      <c r="BF1067" s="10"/>
      <c r="BG1067" s="10"/>
      <c r="BH1067" s="10"/>
      <c r="BI1067" s="10"/>
      <c r="BJ1067" s="10"/>
      <c r="BK1067" s="10"/>
      <c r="BL1067" s="10"/>
      <c r="BM1067" s="10"/>
      <c r="BN1067" s="10"/>
      <c r="BO1067" s="10"/>
      <c r="BP1067" s="10"/>
      <c r="BQ1067" s="10"/>
      <c r="BR1067" s="10"/>
      <c r="BS1067" s="10"/>
      <c r="BT1067" s="10"/>
      <c r="BU1067" s="10"/>
      <c r="BV1067" s="10"/>
      <c r="BW1067" s="10"/>
      <c r="BX1067" s="10"/>
      <c r="BY1067" s="10"/>
      <c r="BZ1067" s="10"/>
      <c r="CA1067" s="10"/>
      <c r="CB1067" s="10"/>
      <c r="CC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</row>
    <row r="1068" spans="1:95" ht="21" customHeight="1" x14ac:dyDescent="0.3">
      <c r="A1068" s="10"/>
      <c r="B1068" s="10"/>
      <c r="C1068" s="10"/>
      <c r="D1068" s="12"/>
      <c r="E1068" s="10"/>
      <c r="F1068" s="10"/>
      <c r="G1068" s="10"/>
      <c r="H1068" s="10"/>
      <c r="I1068" s="10"/>
      <c r="J1068" s="10"/>
      <c r="K1068" s="10"/>
      <c r="L1068" s="19"/>
      <c r="M1068" s="19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  <c r="BE1068" s="10"/>
      <c r="BF1068" s="10"/>
      <c r="BG1068" s="10"/>
      <c r="BH1068" s="10"/>
      <c r="BI1068" s="10"/>
      <c r="BJ1068" s="10"/>
      <c r="BK1068" s="10"/>
      <c r="BL1068" s="10"/>
      <c r="BM1068" s="10"/>
      <c r="BN1068" s="10"/>
      <c r="BO1068" s="10"/>
      <c r="BP1068" s="10"/>
      <c r="BQ1068" s="10"/>
      <c r="BR1068" s="10"/>
      <c r="BS1068" s="10"/>
      <c r="BT1068" s="10"/>
      <c r="BU1068" s="10"/>
      <c r="BV1068" s="10"/>
      <c r="BW1068" s="10"/>
      <c r="BX1068" s="10"/>
      <c r="BY1068" s="10"/>
      <c r="BZ1068" s="10"/>
      <c r="CA1068" s="10"/>
      <c r="CB1068" s="10"/>
      <c r="CC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</row>
    <row r="1069" spans="1:95" ht="21" customHeight="1" x14ac:dyDescent="0.3">
      <c r="A1069" s="10"/>
      <c r="B1069" s="10"/>
      <c r="C1069" s="10"/>
      <c r="D1069" s="12"/>
      <c r="E1069" s="10"/>
      <c r="F1069" s="10"/>
      <c r="G1069" s="10"/>
      <c r="H1069" s="10"/>
      <c r="I1069" s="10"/>
      <c r="J1069" s="10"/>
      <c r="K1069" s="10"/>
      <c r="L1069" s="19"/>
      <c r="M1069" s="19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/>
      <c r="BQ1069" s="10"/>
      <c r="BR1069" s="10"/>
      <c r="BS1069" s="10"/>
      <c r="BT1069" s="10"/>
      <c r="BU1069" s="10"/>
      <c r="BV1069" s="10"/>
      <c r="BW1069" s="10"/>
      <c r="BX1069" s="10"/>
      <c r="BY1069" s="10"/>
      <c r="BZ1069" s="10"/>
      <c r="CA1069" s="10"/>
      <c r="CB1069" s="10"/>
      <c r="CC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</row>
    <row r="1070" spans="1:95" ht="21" customHeight="1" x14ac:dyDescent="0.3">
      <c r="A1070" s="10"/>
      <c r="B1070" s="10"/>
      <c r="C1070" s="10"/>
      <c r="D1070" s="12"/>
      <c r="E1070" s="10"/>
      <c r="F1070" s="10"/>
      <c r="G1070" s="10"/>
      <c r="H1070" s="10"/>
      <c r="I1070" s="10"/>
      <c r="J1070" s="10"/>
      <c r="K1070" s="10"/>
      <c r="L1070" s="19"/>
      <c r="M1070" s="19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/>
      <c r="AV1070" s="10"/>
      <c r="AW1070" s="10"/>
      <c r="AX1070" s="10"/>
      <c r="AY1070" s="10"/>
      <c r="AZ1070" s="10"/>
      <c r="BA1070" s="10"/>
      <c r="BB1070" s="10"/>
      <c r="BC1070" s="10"/>
      <c r="BD1070" s="10"/>
      <c r="BE1070" s="10"/>
      <c r="BF1070" s="10"/>
      <c r="BG1070" s="10"/>
      <c r="BH1070" s="10"/>
      <c r="BI1070" s="10"/>
      <c r="BJ1070" s="10"/>
      <c r="BK1070" s="10"/>
      <c r="BL1070" s="10"/>
      <c r="BM1070" s="10"/>
      <c r="BN1070" s="10"/>
      <c r="BO1070" s="10"/>
      <c r="BP1070" s="10"/>
      <c r="BQ1070" s="10"/>
      <c r="BR1070" s="10"/>
      <c r="BS1070" s="10"/>
      <c r="BT1070" s="10"/>
      <c r="BU1070" s="10"/>
      <c r="BV1070" s="10"/>
      <c r="BW1070" s="10"/>
      <c r="BX1070" s="10"/>
      <c r="BY1070" s="10"/>
      <c r="BZ1070" s="10"/>
      <c r="CA1070" s="10"/>
      <c r="CB1070" s="10"/>
      <c r="CC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</row>
    <row r="1071" spans="1:95" ht="21" customHeight="1" x14ac:dyDescent="0.3">
      <c r="A1071" s="10"/>
      <c r="B1071" s="10"/>
      <c r="C1071" s="10"/>
      <c r="D1071" s="12"/>
      <c r="E1071" s="10"/>
      <c r="F1071" s="10"/>
      <c r="G1071" s="10"/>
      <c r="H1071" s="10"/>
      <c r="I1071" s="10"/>
      <c r="J1071" s="10"/>
      <c r="K1071" s="10"/>
      <c r="L1071" s="19"/>
      <c r="M1071" s="19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  <c r="BI1071" s="10"/>
      <c r="BJ1071" s="10"/>
      <c r="BK1071" s="10"/>
      <c r="BL1071" s="10"/>
      <c r="BM1071" s="10"/>
      <c r="BN1071" s="10"/>
      <c r="BO1071" s="10"/>
      <c r="BP1071" s="10"/>
      <c r="BQ1071" s="10"/>
      <c r="BR1071" s="10"/>
      <c r="BS1071" s="10"/>
      <c r="BT1071" s="10"/>
      <c r="BU1071" s="10"/>
      <c r="BV1071" s="10"/>
      <c r="BW1071" s="10"/>
      <c r="BX1071" s="10"/>
      <c r="BY1071" s="10"/>
      <c r="BZ1071" s="10"/>
      <c r="CA1071" s="10"/>
      <c r="CB1071" s="10"/>
      <c r="CC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</row>
    <row r="1072" spans="1:95" ht="21" customHeight="1" x14ac:dyDescent="0.3">
      <c r="A1072" s="10"/>
      <c r="B1072" s="10"/>
      <c r="C1072" s="10"/>
      <c r="D1072" s="12"/>
      <c r="E1072" s="10"/>
      <c r="F1072" s="10"/>
      <c r="G1072" s="10"/>
      <c r="H1072" s="10"/>
      <c r="I1072" s="10"/>
      <c r="J1072" s="10"/>
      <c r="K1072" s="10"/>
      <c r="L1072" s="19"/>
      <c r="M1072" s="19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  <c r="BI1072" s="10"/>
      <c r="BJ1072" s="10"/>
      <c r="BK1072" s="10"/>
      <c r="BL1072" s="10"/>
      <c r="BM1072" s="10"/>
      <c r="BN1072" s="10"/>
      <c r="BO1072" s="10"/>
      <c r="BP1072" s="10"/>
      <c r="BQ1072" s="10"/>
      <c r="BR1072" s="10"/>
      <c r="BS1072" s="10"/>
      <c r="BT1072" s="10"/>
      <c r="BU1072" s="10"/>
      <c r="BV1072" s="10"/>
      <c r="BW1072" s="10"/>
      <c r="BX1072" s="10"/>
      <c r="BY1072" s="10"/>
      <c r="BZ1072" s="10"/>
      <c r="CA1072" s="10"/>
      <c r="CB1072" s="10"/>
      <c r="CC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</row>
    <row r="1073" spans="1:95" ht="21" customHeight="1" x14ac:dyDescent="0.3">
      <c r="A1073" s="10"/>
      <c r="B1073" s="10"/>
      <c r="C1073" s="10"/>
      <c r="D1073" s="12"/>
      <c r="E1073" s="10"/>
      <c r="F1073" s="10"/>
      <c r="G1073" s="10"/>
      <c r="H1073" s="10"/>
      <c r="I1073" s="10"/>
      <c r="J1073" s="10"/>
      <c r="K1073" s="10"/>
      <c r="L1073" s="19"/>
      <c r="M1073" s="19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  <c r="BI1073" s="10"/>
      <c r="BJ1073" s="10"/>
      <c r="BK1073" s="10"/>
      <c r="BL1073" s="10"/>
      <c r="BM1073" s="10"/>
      <c r="BN1073" s="10"/>
      <c r="BO1073" s="10"/>
      <c r="BP1073" s="10"/>
      <c r="BQ1073" s="10"/>
      <c r="BR1073" s="10"/>
      <c r="BS1073" s="10"/>
      <c r="BT1073" s="10"/>
      <c r="BU1073" s="10"/>
      <c r="BV1073" s="10"/>
      <c r="BW1073" s="10"/>
      <c r="BX1073" s="10"/>
      <c r="BY1073" s="10"/>
      <c r="BZ1073" s="10"/>
      <c r="CA1073" s="10"/>
      <c r="CB1073" s="10"/>
      <c r="CC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</row>
    <row r="1074" spans="1:95" ht="21" customHeight="1" x14ac:dyDescent="0.3">
      <c r="A1074" s="10"/>
      <c r="B1074" s="10"/>
      <c r="C1074" s="10"/>
      <c r="D1074" s="12"/>
      <c r="E1074" s="10"/>
      <c r="F1074" s="10"/>
      <c r="G1074" s="10"/>
      <c r="H1074" s="10"/>
      <c r="I1074" s="10"/>
      <c r="J1074" s="10"/>
      <c r="K1074" s="10"/>
      <c r="L1074" s="19"/>
      <c r="M1074" s="19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  <c r="BI1074" s="10"/>
      <c r="BJ1074" s="10"/>
      <c r="BK1074" s="10"/>
      <c r="BL1074" s="10"/>
      <c r="BM1074" s="10"/>
      <c r="BN1074" s="10"/>
      <c r="BO1074" s="10"/>
      <c r="BP1074" s="10"/>
      <c r="BQ1074" s="10"/>
      <c r="BR1074" s="10"/>
      <c r="BS1074" s="10"/>
      <c r="BT1074" s="10"/>
      <c r="BU1074" s="10"/>
      <c r="BV1074" s="10"/>
      <c r="BW1074" s="10"/>
      <c r="BX1074" s="10"/>
      <c r="BY1074" s="10"/>
      <c r="BZ1074" s="10"/>
      <c r="CA1074" s="10"/>
      <c r="CB1074" s="10"/>
      <c r="CC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</row>
    <row r="1075" spans="1:95" ht="21" customHeight="1" x14ac:dyDescent="0.3">
      <c r="A1075" s="10"/>
      <c r="B1075" s="10"/>
      <c r="C1075" s="10"/>
      <c r="D1075" s="12"/>
      <c r="E1075" s="10"/>
      <c r="F1075" s="10"/>
      <c r="G1075" s="10"/>
      <c r="H1075" s="10"/>
      <c r="I1075" s="10"/>
      <c r="J1075" s="10"/>
      <c r="K1075" s="10"/>
      <c r="L1075" s="19"/>
      <c r="M1075" s="19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/>
      <c r="BQ1075" s="10"/>
      <c r="BR1075" s="10"/>
      <c r="BS1075" s="10"/>
      <c r="BT1075" s="10"/>
      <c r="BU1075" s="10"/>
      <c r="BV1075" s="10"/>
      <c r="BW1075" s="10"/>
      <c r="BX1075" s="10"/>
      <c r="BY1075" s="10"/>
      <c r="BZ1075" s="10"/>
      <c r="CA1075" s="10"/>
      <c r="CB1075" s="10"/>
      <c r="CC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</row>
    <row r="1076" spans="1:95" ht="21" customHeight="1" x14ac:dyDescent="0.3">
      <c r="A1076" s="10"/>
      <c r="B1076" s="10"/>
      <c r="C1076" s="10"/>
      <c r="D1076" s="12"/>
      <c r="E1076" s="10"/>
      <c r="F1076" s="10"/>
      <c r="G1076" s="10"/>
      <c r="H1076" s="10"/>
      <c r="I1076" s="10"/>
      <c r="J1076" s="10"/>
      <c r="K1076" s="10"/>
      <c r="L1076" s="19"/>
      <c r="M1076" s="19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/>
      <c r="BQ1076" s="10"/>
      <c r="BR1076" s="10"/>
      <c r="BS1076" s="10"/>
      <c r="BT1076" s="10"/>
      <c r="BU1076" s="10"/>
      <c r="BV1076" s="10"/>
      <c r="BW1076" s="10"/>
      <c r="BX1076" s="10"/>
      <c r="BY1076" s="10"/>
      <c r="BZ1076" s="10"/>
      <c r="CA1076" s="10"/>
      <c r="CB1076" s="10"/>
      <c r="CC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</row>
    <row r="1077" spans="1:95" ht="21" customHeight="1" x14ac:dyDescent="0.3">
      <c r="A1077" s="10"/>
      <c r="B1077" s="10"/>
      <c r="C1077" s="10"/>
      <c r="D1077" s="12"/>
      <c r="E1077" s="10"/>
      <c r="F1077" s="10"/>
      <c r="G1077" s="10"/>
      <c r="H1077" s="10"/>
      <c r="I1077" s="10"/>
      <c r="J1077" s="10"/>
      <c r="K1077" s="10"/>
      <c r="L1077" s="19"/>
      <c r="M1077" s="19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  <c r="BJ1077" s="10"/>
      <c r="BK1077" s="10"/>
      <c r="BL1077" s="10"/>
      <c r="BM1077" s="10"/>
      <c r="BN1077" s="10"/>
      <c r="BO1077" s="10"/>
      <c r="BP1077" s="10"/>
      <c r="BQ1077" s="10"/>
      <c r="BR1077" s="10"/>
      <c r="BS1077" s="10"/>
      <c r="BT1077" s="10"/>
      <c r="BU1077" s="10"/>
      <c r="BV1077" s="10"/>
      <c r="BW1077" s="10"/>
      <c r="BX1077" s="10"/>
      <c r="BY1077" s="10"/>
      <c r="BZ1077" s="10"/>
      <c r="CA1077" s="10"/>
      <c r="CB1077" s="10"/>
      <c r="CC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</row>
    <row r="1078" spans="1:95" ht="21" customHeight="1" x14ac:dyDescent="0.3">
      <c r="A1078" s="10"/>
      <c r="B1078" s="10"/>
      <c r="C1078" s="10"/>
      <c r="D1078" s="12"/>
      <c r="E1078" s="10"/>
      <c r="F1078" s="10"/>
      <c r="G1078" s="10"/>
      <c r="H1078" s="10"/>
      <c r="I1078" s="10"/>
      <c r="J1078" s="10"/>
      <c r="K1078" s="10"/>
      <c r="L1078" s="19"/>
      <c r="M1078" s="19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  <c r="BJ1078" s="10"/>
      <c r="BK1078" s="10"/>
      <c r="BL1078" s="10"/>
      <c r="BM1078" s="10"/>
      <c r="BN1078" s="10"/>
      <c r="BO1078" s="10"/>
      <c r="BP1078" s="10"/>
      <c r="BQ1078" s="10"/>
      <c r="BR1078" s="10"/>
      <c r="BS1078" s="10"/>
      <c r="BT1078" s="10"/>
      <c r="BU1078" s="10"/>
      <c r="BV1078" s="10"/>
      <c r="BW1078" s="10"/>
      <c r="BX1078" s="10"/>
      <c r="BY1078" s="10"/>
      <c r="BZ1078" s="10"/>
      <c r="CA1078" s="10"/>
      <c r="CB1078" s="10"/>
      <c r="CC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</row>
    <row r="1079" spans="1:95" ht="21" customHeight="1" x14ac:dyDescent="0.3">
      <c r="A1079" s="10"/>
      <c r="B1079" s="10"/>
      <c r="C1079" s="10"/>
      <c r="D1079" s="12"/>
      <c r="E1079" s="10"/>
      <c r="F1079" s="10"/>
      <c r="G1079" s="10"/>
      <c r="H1079" s="10"/>
      <c r="I1079" s="10"/>
      <c r="J1079" s="10"/>
      <c r="K1079" s="10"/>
      <c r="L1079" s="19"/>
      <c r="M1079" s="19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  <c r="BJ1079" s="10"/>
      <c r="BK1079" s="10"/>
      <c r="BL1079" s="10"/>
      <c r="BM1079" s="10"/>
      <c r="BN1079" s="10"/>
      <c r="BO1079" s="10"/>
      <c r="BP1079" s="10"/>
      <c r="BQ1079" s="10"/>
      <c r="BR1079" s="10"/>
      <c r="BS1079" s="10"/>
      <c r="BT1079" s="10"/>
      <c r="BU1079" s="10"/>
      <c r="BV1079" s="10"/>
      <c r="BW1079" s="10"/>
      <c r="BX1079" s="10"/>
      <c r="BY1079" s="10"/>
      <c r="BZ1079" s="10"/>
      <c r="CA1079" s="10"/>
      <c r="CB1079" s="10"/>
      <c r="CC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</row>
    <row r="1080" spans="1:95" ht="21" customHeight="1" x14ac:dyDescent="0.3">
      <c r="A1080" s="10"/>
      <c r="B1080" s="10"/>
      <c r="C1080" s="10"/>
      <c r="D1080" s="12"/>
      <c r="E1080" s="10"/>
      <c r="F1080" s="10"/>
      <c r="G1080" s="10"/>
      <c r="H1080" s="10"/>
      <c r="I1080" s="10"/>
      <c r="J1080" s="10"/>
      <c r="K1080" s="10"/>
      <c r="L1080" s="19"/>
      <c r="M1080" s="19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  <c r="BJ1080" s="10"/>
      <c r="BK1080" s="10"/>
      <c r="BL1080" s="10"/>
      <c r="BM1080" s="10"/>
      <c r="BN1080" s="10"/>
      <c r="BO1080" s="10"/>
      <c r="BP1080" s="10"/>
      <c r="BQ1080" s="10"/>
      <c r="BR1080" s="10"/>
      <c r="BS1080" s="10"/>
      <c r="BT1080" s="10"/>
      <c r="BU1080" s="10"/>
      <c r="BV1080" s="10"/>
      <c r="BW1080" s="10"/>
      <c r="BX1080" s="10"/>
      <c r="BY1080" s="10"/>
      <c r="BZ1080" s="10"/>
      <c r="CA1080" s="10"/>
      <c r="CB1080" s="10"/>
      <c r="CC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</row>
    <row r="1081" spans="1:95" ht="21" customHeight="1" x14ac:dyDescent="0.3">
      <c r="A1081" s="10"/>
      <c r="B1081" s="10"/>
      <c r="C1081" s="10"/>
      <c r="D1081" s="12"/>
      <c r="E1081" s="10"/>
      <c r="F1081" s="10"/>
      <c r="G1081" s="10"/>
      <c r="H1081" s="10"/>
      <c r="I1081" s="10"/>
      <c r="J1081" s="10"/>
      <c r="K1081" s="10"/>
      <c r="L1081" s="19"/>
      <c r="M1081" s="19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</row>
    <row r="1082" spans="1:95" ht="21" customHeight="1" x14ac:dyDescent="0.3">
      <c r="A1082" s="10"/>
      <c r="B1082" s="10"/>
      <c r="C1082" s="10"/>
      <c r="D1082" s="12"/>
      <c r="E1082" s="10"/>
      <c r="F1082" s="10"/>
      <c r="G1082" s="10"/>
      <c r="H1082" s="10"/>
      <c r="I1082" s="10"/>
      <c r="J1082" s="10"/>
      <c r="K1082" s="10"/>
      <c r="L1082" s="19"/>
      <c r="M1082" s="19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/>
      <c r="BQ1082" s="10"/>
      <c r="BR1082" s="10"/>
      <c r="BS1082" s="10"/>
      <c r="BT1082" s="10"/>
      <c r="BU1082" s="10"/>
      <c r="BV1082" s="10"/>
      <c r="BW1082" s="10"/>
      <c r="BX1082" s="10"/>
      <c r="BY1082" s="10"/>
      <c r="BZ1082" s="10"/>
      <c r="CA1082" s="10"/>
      <c r="CB1082" s="10"/>
      <c r="CC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</row>
    <row r="1083" spans="1:95" ht="21" customHeight="1" x14ac:dyDescent="0.3">
      <c r="A1083" s="10"/>
      <c r="B1083" s="10"/>
      <c r="C1083" s="10"/>
      <c r="D1083" s="12"/>
      <c r="E1083" s="10"/>
      <c r="F1083" s="10"/>
      <c r="G1083" s="10"/>
      <c r="H1083" s="10"/>
      <c r="I1083" s="10"/>
      <c r="J1083" s="10"/>
      <c r="K1083" s="10"/>
      <c r="L1083" s="19"/>
      <c r="M1083" s="19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  <c r="BJ1083" s="10"/>
      <c r="BK1083" s="10"/>
      <c r="BL1083" s="10"/>
      <c r="BM1083" s="10"/>
      <c r="BN1083" s="10"/>
      <c r="BO1083" s="10"/>
      <c r="BP1083" s="10"/>
      <c r="BQ1083" s="10"/>
      <c r="BR1083" s="10"/>
      <c r="BS1083" s="10"/>
      <c r="BT1083" s="10"/>
      <c r="BU1083" s="10"/>
      <c r="BV1083" s="10"/>
      <c r="BW1083" s="10"/>
      <c r="BX1083" s="10"/>
      <c r="BY1083" s="10"/>
      <c r="BZ1083" s="10"/>
      <c r="CA1083" s="10"/>
      <c r="CB1083" s="10"/>
      <c r="CC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</row>
    <row r="1084" spans="1:95" ht="21" customHeight="1" x14ac:dyDescent="0.3">
      <c r="A1084" s="10"/>
      <c r="B1084" s="10"/>
      <c r="C1084" s="10"/>
      <c r="D1084" s="12"/>
      <c r="E1084" s="10"/>
      <c r="F1084" s="10"/>
      <c r="G1084" s="10"/>
      <c r="H1084" s="10"/>
      <c r="I1084" s="10"/>
      <c r="J1084" s="10"/>
      <c r="K1084" s="10"/>
      <c r="L1084" s="19"/>
      <c r="M1084" s="19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  <c r="BJ1084" s="10"/>
      <c r="BK1084" s="10"/>
      <c r="BL1084" s="10"/>
      <c r="BM1084" s="10"/>
      <c r="BN1084" s="10"/>
      <c r="BO1084" s="10"/>
      <c r="BP1084" s="10"/>
      <c r="BQ1084" s="10"/>
      <c r="BR1084" s="10"/>
      <c r="BS1084" s="10"/>
      <c r="BT1084" s="10"/>
      <c r="BU1084" s="10"/>
      <c r="BV1084" s="10"/>
      <c r="BW1084" s="10"/>
      <c r="BX1084" s="10"/>
      <c r="BY1084" s="10"/>
      <c r="BZ1084" s="10"/>
      <c r="CA1084" s="10"/>
      <c r="CB1084" s="10"/>
      <c r="CC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</row>
    <row r="1085" spans="1:95" ht="21" customHeight="1" x14ac:dyDescent="0.3">
      <c r="A1085" s="10"/>
      <c r="B1085" s="10"/>
      <c r="C1085" s="10"/>
      <c r="D1085" s="12"/>
      <c r="E1085" s="10"/>
      <c r="F1085" s="10"/>
      <c r="G1085" s="10"/>
      <c r="H1085" s="10"/>
      <c r="I1085" s="10"/>
      <c r="J1085" s="10"/>
      <c r="K1085" s="10"/>
      <c r="L1085" s="19"/>
      <c r="M1085" s="19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  <c r="BJ1085" s="10"/>
      <c r="BK1085" s="10"/>
      <c r="BL1085" s="10"/>
      <c r="BM1085" s="10"/>
      <c r="BN1085" s="10"/>
      <c r="BO1085" s="10"/>
      <c r="BP1085" s="10"/>
      <c r="BQ1085" s="10"/>
      <c r="BR1085" s="10"/>
      <c r="BS1085" s="10"/>
      <c r="BT1085" s="10"/>
      <c r="BU1085" s="10"/>
      <c r="BV1085" s="10"/>
      <c r="BW1085" s="10"/>
      <c r="BX1085" s="10"/>
      <c r="BY1085" s="10"/>
      <c r="BZ1085" s="10"/>
      <c r="CA1085" s="10"/>
      <c r="CB1085" s="10"/>
      <c r="CC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</row>
    <row r="1086" spans="1:95" ht="21" customHeight="1" x14ac:dyDescent="0.3">
      <c r="A1086" s="10"/>
      <c r="B1086" s="10"/>
      <c r="C1086" s="10"/>
      <c r="D1086" s="12"/>
      <c r="E1086" s="10"/>
      <c r="F1086" s="10"/>
      <c r="G1086" s="10"/>
      <c r="H1086" s="10"/>
      <c r="I1086" s="10"/>
      <c r="J1086" s="10"/>
      <c r="K1086" s="10"/>
      <c r="L1086" s="19"/>
      <c r="M1086" s="19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  <c r="BI1086" s="10"/>
      <c r="BJ1086" s="10"/>
      <c r="BK1086" s="10"/>
      <c r="BL1086" s="10"/>
      <c r="BM1086" s="10"/>
      <c r="BN1086" s="10"/>
      <c r="BO1086" s="10"/>
      <c r="BP1086" s="10"/>
      <c r="BQ1086" s="10"/>
      <c r="BR1086" s="10"/>
      <c r="BS1086" s="10"/>
      <c r="BT1086" s="10"/>
      <c r="BU1086" s="10"/>
      <c r="BV1086" s="10"/>
      <c r="BW1086" s="10"/>
      <c r="BX1086" s="10"/>
      <c r="BY1086" s="10"/>
      <c r="BZ1086" s="10"/>
      <c r="CA1086" s="10"/>
      <c r="CB1086" s="10"/>
      <c r="CC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</row>
    <row r="1087" spans="1:95" ht="21" customHeight="1" x14ac:dyDescent="0.3">
      <c r="A1087" s="10"/>
      <c r="B1087" s="10"/>
      <c r="C1087" s="10"/>
      <c r="D1087" s="12"/>
      <c r="E1087" s="10"/>
      <c r="F1087" s="10"/>
      <c r="G1087" s="10"/>
      <c r="H1087" s="10"/>
      <c r="I1087" s="10"/>
      <c r="J1087" s="10"/>
      <c r="K1087" s="10"/>
      <c r="L1087" s="19"/>
      <c r="M1087" s="19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  <c r="BJ1087" s="10"/>
      <c r="BK1087" s="10"/>
      <c r="BL1087" s="10"/>
      <c r="BM1087" s="10"/>
      <c r="BN1087" s="10"/>
      <c r="BO1087" s="10"/>
      <c r="BP1087" s="10"/>
      <c r="BQ1087" s="10"/>
      <c r="BR1087" s="10"/>
      <c r="BS1087" s="10"/>
      <c r="BT1087" s="10"/>
      <c r="BU1087" s="10"/>
      <c r="BV1087" s="10"/>
      <c r="BW1087" s="10"/>
      <c r="BX1087" s="10"/>
      <c r="BY1087" s="10"/>
      <c r="BZ1087" s="10"/>
      <c r="CA1087" s="10"/>
      <c r="CB1087" s="10"/>
      <c r="CC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</row>
    <row r="1088" spans="1:95" ht="21" customHeight="1" x14ac:dyDescent="0.3">
      <c r="A1088" s="10"/>
      <c r="B1088" s="10"/>
      <c r="C1088" s="10"/>
      <c r="D1088" s="12"/>
      <c r="E1088" s="10"/>
      <c r="F1088" s="10"/>
      <c r="G1088" s="10"/>
      <c r="H1088" s="10"/>
      <c r="I1088" s="10"/>
      <c r="J1088" s="10"/>
      <c r="K1088" s="10"/>
      <c r="L1088" s="19"/>
      <c r="M1088" s="19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/>
      <c r="BQ1088" s="10"/>
      <c r="BR1088" s="10"/>
      <c r="BS1088" s="10"/>
      <c r="BT1088" s="10"/>
      <c r="BU1088" s="10"/>
      <c r="BV1088" s="10"/>
      <c r="BW1088" s="10"/>
      <c r="BX1088" s="10"/>
      <c r="BY1088" s="10"/>
      <c r="BZ1088" s="10"/>
      <c r="CA1088" s="10"/>
      <c r="CB1088" s="10"/>
      <c r="CC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</row>
    <row r="1089" spans="1:95" ht="21" customHeight="1" x14ac:dyDescent="0.3">
      <c r="A1089" s="10"/>
      <c r="B1089" s="10"/>
      <c r="C1089" s="10"/>
      <c r="D1089" s="12"/>
      <c r="E1089" s="10"/>
      <c r="F1089" s="10"/>
      <c r="G1089" s="10"/>
      <c r="H1089" s="10"/>
      <c r="I1089" s="10"/>
      <c r="J1089" s="10"/>
      <c r="K1089" s="10"/>
      <c r="L1089" s="19"/>
      <c r="M1089" s="19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  <c r="BJ1089" s="10"/>
      <c r="BK1089" s="10"/>
      <c r="BL1089" s="10"/>
      <c r="BM1089" s="10"/>
      <c r="BN1089" s="10"/>
      <c r="BO1089" s="10"/>
      <c r="BP1089" s="10"/>
      <c r="BQ1089" s="10"/>
      <c r="BR1089" s="10"/>
      <c r="BS1089" s="10"/>
      <c r="BT1089" s="10"/>
      <c r="BU1089" s="10"/>
      <c r="BV1089" s="10"/>
      <c r="BW1089" s="10"/>
      <c r="BX1089" s="10"/>
      <c r="BY1089" s="10"/>
      <c r="BZ1089" s="10"/>
      <c r="CA1089" s="10"/>
      <c r="CB1089" s="10"/>
      <c r="CC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</row>
    <row r="1090" spans="1:95" ht="21" customHeight="1" x14ac:dyDescent="0.3">
      <c r="A1090" s="10"/>
      <c r="B1090" s="10"/>
      <c r="C1090" s="10"/>
      <c r="D1090" s="12"/>
      <c r="E1090" s="10"/>
      <c r="F1090" s="10"/>
      <c r="G1090" s="10"/>
      <c r="H1090" s="10"/>
      <c r="I1090" s="10"/>
      <c r="J1090" s="10"/>
      <c r="K1090" s="10"/>
      <c r="L1090" s="19"/>
      <c r="M1090" s="19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  <c r="BJ1090" s="10"/>
      <c r="BK1090" s="10"/>
      <c r="BL1090" s="10"/>
      <c r="BM1090" s="10"/>
      <c r="BN1090" s="10"/>
      <c r="BO1090" s="10"/>
      <c r="BP1090" s="10"/>
      <c r="BQ1090" s="10"/>
      <c r="BR1090" s="10"/>
      <c r="BS1090" s="10"/>
      <c r="BT1090" s="10"/>
      <c r="BU1090" s="10"/>
      <c r="BV1090" s="10"/>
      <c r="BW1090" s="10"/>
      <c r="BX1090" s="10"/>
      <c r="BY1090" s="10"/>
      <c r="BZ1090" s="10"/>
      <c r="CA1090" s="10"/>
      <c r="CB1090" s="10"/>
      <c r="CC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</row>
    <row r="1091" spans="1:95" ht="21" customHeight="1" x14ac:dyDescent="0.3">
      <c r="A1091" s="10"/>
      <c r="B1091" s="10"/>
      <c r="C1091" s="10"/>
      <c r="D1091" s="12"/>
      <c r="E1091" s="10"/>
      <c r="F1091" s="10"/>
      <c r="G1091" s="10"/>
      <c r="H1091" s="10"/>
      <c r="I1091" s="10"/>
      <c r="J1091" s="10"/>
      <c r="K1091" s="10"/>
      <c r="L1091" s="19"/>
      <c r="M1091" s="19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  <c r="BI1091" s="10"/>
      <c r="BJ1091" s="10"/>
      <c r="BK1091" s="10"/>
      <c r="BL1091" s="10"/>
      <c r="BM1091" s="10"/>
      <c r="BN1091" s="10"/>
      <c r="BO1091" s="10"/>
      <c r="BP1091" s="10"/>
      <c r="BQ1091" s="10"/>
      <c r="BR1091" s="10"/>
      <c r="BS1091" s="10"/>
      <c r="BT1091" s="10"/>
      <c r="BU1091" s="10"/>
      <c r="BV1091" s="10"/>
      <c r="BW1091" s="10"/>
      <c r="BX1091" s="10"/>
      <c r="BY1091" s="10"/>
      <c r="BZ1091" s="10"/>
      <c r="CA1091" s="10"/>
      <c r="CB1091" s="10"/>
      <c r="CC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</row>
    <row r="1092" spans="1:95" ht="21" customHeight="1" x14ac:dyDescent="0.3">
      <c r="A1092" s="10"/>
      <c r="B1092" s="10"/>
      <c r="C1092" s="10"/>
      <c r="D1092" s="12"/>
      <c r="E1092" s="10"/>
      <c r="F1092" s="10"/>
      <c r="G1092" s="10"/>
      <c r="H1092" s="10"/>
      <c r="I1092" s="10"/>
      <c r="J1092" s="10"/>
      <c r="K1092" s="10"/>
      <c r="L1092" s="19"/>
      <c r="M1092" s="19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  <c r="BJ1092" s="10"/>
      <c r="BK1092" s="10"/>
      <c r="BL1092" s="10"/>
      <c r="BM1092" s="10"/>
      <c r="BN1092" s="10"/>
      <c r="BO1092" s="10"/>
      <c r="BP1092" s="10"/>
      <c r="BQ1092" s="10"/>
      <c r="BR1092" s="10"/>
      <c r="BS1092" s="10"/>
      <c r="BT1092" s="10"/>
      <c r="BU1092" s="10"/>
      <c r="BV1092" s="10"/>
      <c r="BW1092" s="10"/>
      <c r="BX1092" s="10"/>
      <c r="BY1092" s="10"/>
      <c r="BZ1092" s="10"/>
      <c r="CA1092" s="10"/>
      <c r="CB1092" s="10"/>
      <c r="CC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</row>
    <row r="1093" spans="1:95" ht="21" customHeight="1" x14ac:dyDescent="0.3">
      <c r="A1093" s="10"/>
      <c r="B1093" s="10"/>
      <c r="C1093" s="10"/>
      <c r="D1093" s="12"/>
      <c r="E1093" s="10"/>
      <c r="F1093" s="10"/>
      <c r="G1093" s="10"/>
      <c r="H1093" s="10"/>
      <c r="I1093" s="10"/>
      <c r="J1093" s="10"/>
      <c r="K1093" s="10"/>
      <c r="L1093" s="19"/>
      <c r="M1093" s="19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  <c r="BI1093" s="10"/>
      <c r="BJ1093" s="10"/>
      <c r="BK1093" s="10"/>
      <c r="BL1093" s="10"/>
      <c r="BM1093" s="10"/>
      <c r="BN1093" s="10"/>
      <c r="BO1093" s="10"/>
      <c r="BP1093" s="10"/>
      <c r="BQ1093" s="10"/>
      <c r="BR1093" s="10"/>
      <c r="BS1093" s="10"/>
      <c r="BT1093" s="10"/>
      <c r="BU1093" s="10"/>
      <c r="BV1093" s="10"/>
      <c r="BW1093" s="10"/>
      <c r="BX1093" s="10"/>
      <c r="BY1093" s="10"/>
      <c r="BZ1093" s="10"/>
      <c r="CA1093" s="10"/>
      <c r="CB1093" s="10"/>
      <c r="CC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</row>
    <row r="1094" spans="1:95" ht="21" customHeight="1" x14ac:dyDescent="0.3">
      <c r="A1094" s="10"/>
      <c r="B1094" s="10"/>
      <c r="C1094" s="10"/>
      <c r="D1094" s="12"/>
      <c r="E1094" s="10"/>
      <c r="F1094" s="10"/>
      <c r="G1094" s="10"/>
      <c r="H1094" s="10"/>
      <c r="I1094" s="10"/>
      <c r="J1094" s="10"/>
      <c r="K1094" s="10"/>
      <c r="L1094" s="19"/>
      <c r="M1094" s="19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/>
      <c r="BQ1094" s="10"/>
      <c r="BR1094" s="10"/>
      <c r="BS1094" s="10"/>
      <c r="BT1094" s="10"/>
      <c r="BU1094" s="10"/>
      <c r="BV1094" s="10"/>
      <c r="BW1094" s="10"/>
      <c r="BX1094" s="10"/>
      <c r="BY1094" s="10"/>
      <c r="BZ1094" s="10"/>
      <c r="CA1094" s="10"/>
      <c r="CB1094" s="10"/>
      <c r="CC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</row>
    <row r="1095" spans="1:95" ht="21" customHeight="1" x14ac:dyDescent="0.3">
      <c r="A1095" s="10"/>
      <c r="B1095" s="10"/>
      <c r="C1095" s="10"/>
      <c r="D1095" s="12"/>
      <c r="E1095" s="10"/>
      <c r="F1095" s="10"/>
      <c r="G1095" s="10"/>
      <c r="H1095" s="10"/>
      <c r="I1095" s="10"/>
      <c r="J1095" s="10"/>
      <c r="K1095" s="10"/>
      <c r="L1095" s="19"/>
      <c r="M1095" s="19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  <c r="BI1095" s="10"/>
      <c r="BJ1095" s="10"/>
      <c r="BK1095" s="10"/>
      <c r="BL1095" s="10"/>
      <c r="BM1095" s="10"/>
      <c r="BN1095" s="10"/>
      <c r="BO1095" s="10"/>
      <c r="BP1095" s="10"/>
      <c r="BQ1095" s="10"/>
      <c r="BR1095" s="10"/>
      <c r="BS1095" s="10"/>
      <c r="BT1095" s="10"/>
      <c r="BU1095" s="10"/>
      <c r="BV1095" s="10"/>
      <c r="BW1095" s="10"/>
      <c r="BX1095" s="10"/>
      <c r="BY1095" s="10"/>
      <c r="BZ1095" s="10"/>
      <c r="CA1095" s="10"/>
      <c r="CB1095" s="10"/>
      <c r="CC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</row>
    <row r="1096" spans="1:95" ht="21" customHeight="1" x14ac:dyDescent="0.3">
      <c r="A1096" s="10"/>
      <c r="B1096" s="10"/>
      <c r="C1096" s="10"/>
      <c r="D1096" s="12"/>
      <c r="E1096" s="10"/>
      <c r="F1096" s="10"/>
      <c r="G1096" s="10"/>
      <c r="H1096" s="10"/>
      <c r="I1096" s="10"/>
      <c r="J1096" s="10"/>
      <c r="K1096" s="10"/>
      <c r="L1096" s="19"/>
      <c r="M1096" s="19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  <c r="BI1096" s="10"/>
      <c r="BJ1096" s="10"/>
      <c r="BK1096" s="10"/>
      <c r="BL1096" s="10"/>
      <c r="BM1096" s="10"/>
      <c r="BN1096" s="10"/>
      <c r="BO1096" s="10"/>
      <c r="BP1096" s="10"/>
      <c r="BQ1096" s="10"/>
      <c r="BR1096" s="10"/>
      <c r="BS1096" s="10"/>
      <c r="BT1096" s="10"/>
      <c r="BU1096" s="10"/>
      <c r="BV1096" s="10"/>
      <c r="BW1096" s="10"/>
      <c r="BX1096" s="10"/>
      <c r="BY1096" s="10"/>
      <c r="BZ1096" s="10"/>
      <c r="CA1096" s="10"/>
      <c r="CB1096" s="10"/>
      <c r="CC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</row>
    <row r="1097" spans="1:95" ht="21" customHeight="1" x14ac:dyDescent="0.3">
      <c r="A1097" s="10"/>
      <c r="B1097" s="10"/>
      <c r="C1097" s="10"/>
      <c r="D1097" s="12"/>
      <c r="E1097" s="10"/>
      <c r="F1097" s="10"/>
      <c r="G1097" s="10"/>
      <c r="H1097" s="10"/>
      <c r="I1097" s="10"/>
      <c r="J1097" s="10"/>
      <c r="K1097" s="10"/>
      <c r="L1097" s="19"/>
      <c r="M1097" s="19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  <c r="BE1097" s="10"/>
      <c r="BF1097" s="10"/>
      <c r="BG1097" s="10"/>
      <c r="BH1097" s="10"/>
      <c r="BI1097" s="10"/>
      <c r="BJ1097" s="10"/>
      <c r="BK1097" s="10"/>
      <c r="BL1097" s="10"/>
      <c r="BM1097" s="10"/>
      <c r="BN1097" s="10"/>
      <c r="BO1097" s="10"/>
      <c r="BP1097" s="10"/>
      <c r="BQ1097" s="10"/>
      <c r="BR1097" s="10"/>
      <c r="BS1097" s="10"/>
      <c r="BT1097" s="10"/>
      <c r="BU1097" s="10"/>
      <c r="BV1097" s="10"/>
      <c r="BW1097" s="10"/>
      <c r="BX1097" s="10"/>
      <c r="BY1097" s="10"/>
      <c r="BZ1097" s="10"/>
      <c r="CA1097" s="10"/>
      <c r="CB1097" s="10"/>
      <c r="CC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</row>
    <row r="1098" spans="1:95" ht="21" customHeight="1" x14ac:dyDescent="0.3">
      <c r="A1098" s="10"/>
      <c r="B1098" s="10"/>
      <c r="C1098" s="10"/>
      <c r="D1098" s="12"/>
      <c r="E1098" s="10"/>
      <c r="F1098" s="10"/>
      <c r="G1098" s="10"/>
      <c r="H1098" s="10"/>
      <c r="I1098" s="10"/>
      <c r="J1098" s="10"/>
      <c r="K1098" s="10"/>
      <c r="L1098" s="19"/>
      <c r="M1098" s="19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  <c r="BI1098" s="10"/>
      <c r="BJ1098" s="10"/>
      <c r="BK1098" s="10"/>
      <c r="BL1098" s="10"/>
      <c r="BM1098" s="10"/>
      <c r="BN1098" s="10"/>
      <c r="BO1098" s="10"/>
      <c r="BP1098" s="10"/>
      <c r="BQ1098" s="10"/>
      <c r="BR1098" s="10"/>
      <c r="BS1098" s="10"/>
      <c r="BT1098" s="10"/>
      <c r="BU1098" s="10"/>
      <c r="BV1098" s="10"/>
      <c r="BW1098" s="10"/>
      <c r="BX1098" s="10"/>
      <c r="BY1098" s="10"/>
      <c r="BZ1098" s="10"/>
      <c r="CA1098" s="10"/>
      <c r="CB1098" s="10"/>
      <c r="CC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</row>
    <row r="1099" spans="1:95" ht="21" customHeight="1" x14ac:dyDescent="0.3">
      <c r="A1099" s="10"/>
      <c r="B1099" s="10"/>
      <c r="C1099" s="10"/>
      <c r="D1099" s="12"/>
      <c r="E1099" s="10"/>
      <c r="F1099" s="10"/>
      <c r="G1099" s="10"/>
      <c r="H1099" s="10"/>
      <c r="I1099" s="10"/>
      <c r="J1099" s="10"/>
      <c r="K1099" s="10"/>
      <c r="L1099" s="19"/>
      <c r="M1099" s="19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/>
      <c r="BE1099" s="10"/>
      <c r="BF1099" s="10"/>
      <c r="BG1099" s="10"/>
      <c r="BH1099" s="10"/>
      <c r="BI1099" s="10"/>
      <c r="BJ1099" s="10"/>
      <c r="BK1099" s="10"/>
      <c r="BL1099" s="10"/>
      <c r="BM1099" s="10"/>
      <c r="BN1099" s="10"/>
      <c r="BO1099" s="10"/>
      <c r="BP1099" s="10"/>
      <c r="BQ1099" s="10"/>
      <c r="BR1099" s="10"/>
      <c r="BS1099" s="10"/>
      <c r="BT1099" s="10"/>
      <c r="BU1099" s="10"/>
      <c r="BV1099" s="10"/>
      <c r="BW1099" s="10"/>
      <c r="BX1099" s="10"/>
      <c r="BY1099" s="10"/>
      <c r="BZ1099" s="10"/>
      <c r="CA1099" s="10"/>
      <c r="CB1099" s="10"/>
      <c r="CC1099" s="10"/>
      <c r="CD1099" s="10"/>
      <c r="CE1099" s="10"/>
      <c r="CF1099" s="10"/>
      <c r="CG1099" s="10"/>
      <c r="CH1099" s="10"/>
      <c r="CI1099" s="10"/>
      <c r="CJ1099" s="10"/>
      <c r="CK1099" s="10"/>
      <c r="CL1099" s="10"/>
      <c r="CM1099" s="10"/>
      <c r="CN1099" s="10"/>
      <c r="CO1099" s="10"/>
      <c r="CP1099" s="10"/>
      <c r="CQ1099" s="10"/>
    </row>
    <row r="1100" spans="1:95" ht="21" customHeight="1" x14ac:dyDescent="0.3">
      <c r="A1100" s="10"/>
      <c r="B1100" s="10"/>
      <c r="C1100" s="10"/>
      <c r="D1100" s="12"/>
      <c r="E1100" s="10"/>
      <c r="F1100" s="10"/>
      <c r="G1100" s="10"/>
      <c r="H1100" s="10"/>
      <c r="I1100" s="10"/>
      <c r="J1100" s="10"/>
      <c r="K1100" s="10"/>
      <c r="L1100" s="19"/>
      <c r="M1100" s="19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/>
      <c r="BQ1100" s="10"/>
      <c r="BR1100" s="10"/>
      <c r="BS1100" s="10"/>
      <c r="BT1100" s="10"/>
      <c r="BU1100" s="10"/>
      <c r="BV1100" s="10"/>
      <c r="BW1100" s="10"/>
      <c r="BX1100" s="10"/>
      <c r="BY1100" s="10"/>
      <c r="BZ1100" s="10"/>
      <c r="CA1100" s="10"/>
      <c r="CB1100" s="10"/>
      <c r="CC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</row>
    <row r="1101" spans="1:95" ht="21" customHeight="1" x14ac:dyDescent="0.3">
      <c r="A1101" s="10"/>
      <c r="B1101" s="10"/>
      <c r="C1101" s="10"/>
      <c r="D1101" s="12"/>
      <c r="E1101" s="10"/>
      <c r="F1101" s="10"/>
      <c r="G1101" s="10"/>
      <c r="H1101" s="10"/>
      <c r="I1101" s="10"/>
      <c r="J1101" s="10"/>
      <c r="K1101" s="10"/>
      <c r="L1101" s="19"/>
      <c r="M1101" s="19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  <c r="BE1101" s="10"/>
      <c r="BF1101" s="10"/>
      <c r="BG1101" s="10"/>
      <c r="BH1101" s="10"/>
      <c r="BI1101" s="10"/>
      <c r="BJ1101" s="10"/>
      <c r="BK1101" s="10"/>
      <c r="BL1101" s="10"/>
      <c r="BM1101" s="10"/>
      <c r="BN1101" s="10"/>
      <c r="BO1101" s="10"/>
      <c r="BP1101" s="10"/>
      <c r="BQ1101" s="10"/>
      <c r="BR1101" s="10"/>
      <c r="BS1101" s="10"/>
      <c r="BT1101" s="10"/>
      <c r="BU1101" s="10"/>
      <c r="BV1101" s="10"/>
      <c r="BW1101" s="10"/>
      <c r="BX1101" s="10"/>
      <c r="BY1101" s="10"/>
      <c r="BZ1101" s="10"/>
      <c r="CA1101" s="10"/>
      <c r="CB1101" s="10"/>
      <c r="CC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</row>
    <row r="1102" spans="1:95" ht="21" customHeight="1" x14ac:dyDescent="0.3">
      <c r="A1102" s="10"/>
      <c r="B1102" s="10"/>
      <c r="C1102" s="10"/>
      <c r="D1102" s="12"/>
      <c r="E1102" s="10"/>
      <c r="F1102" s="10"/>
      <c r="G1102" s="10"/>
      <c r="H1102" s="10"/>
      <c r="I1102" s="10"/>
      <c r="J1102" s="10"/>
      <c r="K1102" s="10"/>
      <c r="L1102" s="19"/>
      <c r="M1102" s="19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  <c r="BE1102" s="10"/>
      <c r="BF1102" s="10"/>
      <c r="BG1102" s="10"/>
      <c r="BH1102" s="10"/>
      <c r="BI1102" s="10"/>
      <c r="BJ1102" s="10"/>
      <c r="BK1102" s="10"/>
      <c r="BL1102" s="10"/>
      <c r="BM1102" s="10"/>
      <c r="BN1102" s="10"/>
      <c r="BO1102" s="10"/>
      <c r="BP1102" s="10"/>
      <c r="BQ1102" s="10"/>
      <c r="BR1102" s="10"/>
      <c r="BS1102" s="10"/>
      <c r="BT1102" s="10"/>
      <c r="BU1102" s="10"/>
      <c r="BV1102" s="10"/>
      <c r="BW1102" s="10"/>
      <c r="BX1102" s="10"/>
      <c r="BY1102" s="10"/>
      <c r="BZ1102" s="10"/>
      <c r="CA1102" s="10"/>
      <c r="CB1102" s="10"/>
      <c r="CC1102" s="10"/>
      <c r="CD1102" s="10"/>
      <c r="CE1102" s="10"/>
      <c r="CF1102" s="10"/>
      <c r="CG1102" s="10"/>
      <c r="CH1102" s="10"/>
      <c r="CI1102" s="10"/>
      <c r="CJ1102" s="10"/>
      <c r="CK1102" s="10"/>
      <c r="CL1102" s="10"/>
      <c r="CM1102" s="10"/>
      <c r="CN1102" s="10"/>
      <c r="CO1102" s="10"/>
      <c r="CP1102" s="10"/>
      <c r="CQ1102" s="10"/>
    </row>
    <row r="1103" spans="1:95" ht="21" customHeight="1" x14ac:dyDescent="0.3">
      <c r="A1103" s="10"/>
      <c r="B1103" s="10"/>
      <c r="C1103" s="10"/>
      <c r="D1103" s="12"/>
      <c r="E1103" s="10"/>
      <c r="F1103" s="10"/>
      <c r="G1103" s="10"/>
      <c r="H1103" s="10"/>
      <c r="I1103" s="10"/>
      <c r="J1103" s="10"/>
      <c r="K1103" s="10"/>
      <c r="L1103" s="19"/>
      <c r="M1103" s="19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0"/>
      <c r="BC1103" s="10"/>
      <c r="BD1103" s="10"/>
      <c r="BE1103" s="10"/>
      <c r="BF1103" s="10"/>
      <c r="BG1103" s="10"/>
      <c r="BH1103" s="10"/>
      <c r="BI1103" s="10"/>
      <c r="BJ1103" s="10"/>
      <c r="BK1103" s="10"/>
      <c r="BL1103" s="10"/>
      <c r="BM1103" s="10"/>
      <c r="BN1103" s="10"/>
      <c r="BO1103" s="10"/>
      <c r="BP1103" s="10"/>
      <c r="BQ1103" s="10"/>
      <c r="BR1103" s="10"/>
      <c r="BS1103" s="10"/>
      <c r="BT1103" s="10"/>
      <c r="BU1103" s="10"/>
      <c r="BV1103" s="10"/>
      <c r="BW1103" s="10"/>
      <c r="BX1103" s="10"/>
      <c r="BY1103" s="10"/>
      <c r="BZ1103" s="10"/>
      <c r="CA1103" s="10"/>
      <c r="CB1103" s="10"/>
      <c r="CC1103" s="10"/>
      <c r="CD1103" s="10"/>
      <c r="CE1103" s="10"/>
      <c r="CF1103" s="10"/>
      <c r="CG1103" s="10"/>
      <c r="CH1103" s="10"/>
      <c r="CI1103" s="10"/>
      <c r="CJ1103" s="10"/>
      <c r="CK1103" s="10"/>
      <c r="CL1103" s="10"/>
      <c r="CM1103" s="10"/>
      <c r="CN1103" s="10"/>
      <c r="CO1103" s="10"/>
      <c r="CP1103" s="10"/>
      <c r="CQ1103" s="10"/>
    </row>
    <row r="1104" spans="1:95" ht="21" customHeight="1" x14ac:dyDescent="0.3">
      <c r="A1104" s="10"/>
      <c r="B1104" s="10"/>
      <c r="C1104" s="10"/>
      <c r="D1104" s="12"/>
      <c r="E1104" s="10"/>
      <c r="F1104" s="10"/>
      <c r="G1104" s="10"/>
      <c r="H1104" s="10"/>
      <c r="I1104" s="10"/>
      <c r="J1104" s="10"/>
      <c r="K1104" s="10"/>
      <c r="L1104" s="19"/>
      <c r="M1104" s="19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  <c r="BI1104" s="10"/>
      <c r="BJ1104" s="10"/>
      <c r="BK1104" s="10"/>
      <c r="BL1104" s="10"/>
      <c r="BM1104" s="10"/>
      <c r="BN1104" s="10"/>
      <c r="BO1104" s="10"/>
      <c r="BP1104" s="10"/>
      <c r="BQ1104" s="10"/>
      <c r="BR1104" s="10"/>
      <c r="BS1104" s="10"/>
      <c r="BT1104" s="10"/>
      <c r="BU1104" s="10"/>
      <c r="BV1104" s="10"/>
      <c r="BW1104" s="10"/>
      <c r="BX1104" s="10"/>
      <c r="BY1104" s="10"/>
      <c r="BZ1104" s="10"/>
      <c r="CA1104" s="10"/>
      <c r="CB1104" s="10"/>
      <c r="CC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</row>
    <row r="1105" spans="1:95" ht="21" customHeight="1" x14ac:dyDescent="0.3">
      <c r="A1105" s="10"/>
      <c r="B1105" s="10"/>
      <c r="C1105" s="10"/>
      <c r="D1105" s="12"/>
      <c r="E1105" s="10"/>
      <c r="F1105" s="10"/>
      <c r="G1105" s="10"/>
      <c r="H1105" s="10"/>
      <c r="I1105" s="10"/>
      <c r="J1105" s="10"/>
      <c r="K1105" s="10"/>
      <c r="L1105" s="19"/>
      <c r="M1105" s="19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  <c r="BI1105" s="10"/>
      <c r="BJ1105" s="10"/>
      <c r="BK1105" s="10"/>
      <c r="BL1105" s="10"/>
      <c r="BM1105" s="10"/>
      <c r="BN1105" s="10"/>
      <c r="BO1105" s="10"/>
      <c r="BP1105" s="10"/>
      <c r="BQ1105" s="10"/>
      <c r="BR1105" s="10"/>
      <c r="BS1105" s="10"/>
      <c r="BT1105" s="10"/>
      <c r="BU1105" s="10"/>
      <c r="BV1105" s="10"/>
      <c r="BW1105" s="10"/>
      <c r="BX1105" s="10"/>
      <c r="BY1105" s="10"/>
      <c r="BZ1105" s="10"/>
      <c r="CA1105" s="10"/>
      <c r="CB1105" s="10"/>
      <c r="CC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</row>
    <row r="1106" spans="1:95" ht="21" customHeight="1" x14ac:dyDescent="0.3">
      <c r="A1106" s="10"/>
      <c r="B1106" s="10"/>
      <c r="C1106" s="10"/>
      <c r="D1106" s="12"/>
      <c r="E1106" s="10"/>
      <c r="F1106" s="10"/>
      <c r="G1106" s="10"/>
      <c r="H1106" s="10"/>
      <c r="I1106" s="10"/>
      <c r="J1106" s="10"/>
      <c r="K1106" s="10"/>
      <c r="L1106" s="19"/>
      <c r="M1106" s="19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/>
      <c r="BQ1106" s="10"/>
      <c r="BR1106" s="10"/>
      <c r="BS1106" s="10"/>
      <c r="BT1106" s="10"/>
      <c r="BU1106" s="10"/>
      <c r="BV1106" s="10"/>
      <c r="BW1106" s="10"/>
      <c r="BX1106" s="10"/>
      <c r="BY1106" s="10"/>
      <c r="BZ1106" s="10"/>
      <c r="CA1106" s="10"/>
      <c r="CB1106" s="10"/>
      <c r="CC1106" s="10"/>
      <c r="CD1106" s="10"/>
      <c r="CE1106" s="10"/>
      <c r="CF1106" s="10"/>
      <c r="CG1106" s="10"/>
      <c r="CH1106" s="10"/>
      <c r="CI1106" s="10"/>
      <c r="CJ1106" s="10"/>
      <c r="CK1106" s="10"/>
      <c r="CL1106" s="10"/>
      <c r="CM1106" s="10"/>
      <c r="CN1106" s="10"/>
      <c r="CO1106" s="10"/>
      <c r="CP1106" s="10"/>
      <c r="CQ1106" s="10"/>
    </row>
    <row r="1107" spans="1:95" ht="21" customHeight="1" x14ac:dyDescent="0.3">
      <c r="A1107" s="10"/>
      <c r="B1107" s="10"/>
      <c r="C1107" s="10"/>
      <c r="D1107" s="12"/>
      <c r="E1107" s="10"/>
      <c r="F1107" s="10"/>
      <c r="G1107" s="10"/>
      <c r="H1107" s="10"/>
      <c r="I1107" s="10"/>
      <c r="J1107" s="10"/>
      <c r="K1107" s="10"/>
      <c r="L1107" s="19"/>
      <c r="M1107" s="19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  <c r="BI1107" s="10"/>
      <c r="BJ1107" s="10"/>
      <c r="BK1107" s="10"/>
      <c r="BL1107" s="10"/>
      <c r="BM1107" s="10"/>
      <c r="BN1107" s="10"/>
      <c r="BO1107" s="10"/>
      <c r="BP1107" s="10"/>
      <c r="BQ1107" s="10"/>
      <c r="BR1107" s="10"/>
      <c r="BS1107" s="10"/>
      <c r="BT1107" s="10"/>
      <c r="BU1107" s="10"/>
      <c r="BV1107" s="10"/>
      <c r="BW1107" s="10"/>
      <c r="BX1107" s="10"/>
      <c r="BY1107" s="10"/>
      <c r="BZ1107" s="10"/>
      <c r="CA1107" s="10"/>
      <c r="CB1107" s="10"/>
      <c r="CC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</row>
    <row r="1108" spans="1:95" ht="21" customHeight="1" x14ac:dyDescent="0.3">
      <c r="A1108" s="10"/>
      <c r="B1108" s="10"/>
      <c r="C1108" s="10"/>
      <c r="D1108" s="12"/>
      <c r="E1108" s="10"/>
      <c r="F1108" s="10"/>
      <c r="G1108" s="10"/>
      <c r="H1108" s="10"/>
      <c r="I1108" s="10"/>
      <c r="J1108" s="10"/>
      <c r="K1108" s="10"/>
      <c r="L1108" s="19"/>
      <c r="M1108" s="19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  <c r="BI1108" s="10"/>
      <c r="BJ1108" s="10"/>
      <c r="BK1108" s="10"/>
      <c r="BL1108" s="10"/>
      <c r="BM1108" s="10"/>
      <c r="BN1108" s="10"/>
      <c r="BO1108" s="10"/>
      <c r="BP1108" s="10"/>
      <c r="BQ1108" s="10"/>
      <c r="BR1108" s="10"/>
      <c r="BS1108" s="10"/>
      <c r="BT1108" s="10"/>
      <c r="BU1108" s="10"/>
      <c r="BV1108" s="10"/>
      <c r="BW1108" s="10"/>
      <c r="BX1108" s="10"/>
      <c r="BY1108" s="10"/>
      <c r="BZ1108" s="10"/>
      <c r="CA1108" s="10"/>
      <c r="CB1108" s="10"/>
      <c r="CC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</row>
    <row r="1109" spans="1:95" ht="21" customHeight="1" x14ac:dyDescent="0.3">
      <c r="A1109" s="10"/>
      <c r="B1109" s="10"/>
      <c r="C1109" s="10"/>
      <c r="D1109" s="12"/>
      <c r="E1109" s="10"/>
      <c r="F1109" s="10"/>
      <c r="G1109" s="10"/>
      <c r="H1109" s="10"/>
      <c r="I1109" s="10"/>
      <c r="J1109" s="10"/>
      <c r="K1109" s="10"/>
      <c r="L1109" s="19"/>
      <c r="M1109" s="19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  <c r="BI1109" s="10"/>
      <c r="BJ1109" s="10"/>
      <c r="BK1109" s="10"/>
      <c r="BL1109" s="10"/>
      <c r="BM1109" s="10"/>
      <c r="BN1109" s="10"/>
      <c r="BO1109" s="10"/>
      <c r="BP1109" s="10"/>
      <c r="BQ1109" s="10"/>
      <c r="BR1109" s="10"/>
      <c r="BS1109" s="10"/>
      <c r="BT1109" s="10"/>
      <c r="BU1109" s="10"/>
      <c r="BV1109" s="10"/>
      <c r="BW1109" s="10"/>
      <c r="BX1109" s="10"/>
      <c r="BY1109" s="10"/>
      <c r="BZ1109" s="10"/>
      <c r="CA1109" s="10"/>
      <c r="CB1109" s="10"/>
      <c r="CC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</row>
    <row r="1110" spans="1:95" ht="21" customHeight="1" x14ac:dyDescent="0.3">
      <c r="A1110" s="10"/>
      <c r="B1110" s="10"/>
      <c r="C1110" s="10"/>
      <c r="D1110" s="12"/>
      <c r="E1110" s="10"/>
      <c r="F1110" s="10"/>
      <c r="G1110" s="10"/>
      <c r="H1110" s="10"/>
      <c r="I1110" s="10"/>
      <c r="J1110" s="10"/>
      <c r="K1110" s="10"/>
      <c r="L1110" s="19"/>
      <c r="M1110" s="19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  <c r="BI1110" s="10"/>
      <c r="BJ1110" s="10"/>
      <c r="BK1110" s="10"/>
      <c r="BL1110" s="10"/>
      <c r="BM1110" s="10"/>
      <c r="BN1110" s="10"/>
      <c r="BO1110" s="10"/>
      <c r="BP1110" s="10"/>
      <c r="BQ1110" s="10"/>
      <c r="BR1110" s="10"/>
      <c r="BS1110" s="10"/>
      <c r="BT1110" s="10"/>
      <c r="BU1110" s="10"/>
      <c r="BV1110" s="10"/>
      <c r="BW1110" s="10"/>
      <c r="BX1110" s="10"/>
      <c r="BY1110" s="10"/>
      <c r="BZ1110" s="10"/>
      <c r="CA1110" s="10"/>
      <c r="CB1110" s="10"/>
      <c r="CC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</row>
    <row r="1111" spans="1:95" ht="21" customHeight="1" x14ac:dyDescent="0.3">
      <c r="A1111" s="10"/>
      <c r="B1111" s="10"/>
      <c r="C1111" s="10"/>
      <c r="D1111" s="12"/>
      <c r="E1111" s="10"/>
      <c r="F1111" s="10"/>
      <c r="G1111" s="10"/>
      <c r="H1111" s="10"/>
      <c r="I1111" s="10"/>
      <c r="J1111" s="10"/>
      <c r="K1111" s="10"/>
      <c r="L1111" s="19"/>
      <c r="M1111" s="19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  <c r="BE1111" s="10"/>
      <c r="BF1111" s="10"/>
      <c r="BG1111" s="10"/>
      <c r="BH1111" s="10"/>
      <c r="BI1111" s="10"/>
      <c r="BJ1111" s="10"/>
      <c r="BK1111" s="10"/>
      <c r="BL1111" s="10"/>
      <c r="BM1111" s="10"/>
      <c r="BN1111" s="10"/>
      <c r="BO1111" s="10"/>
      <c r="BP1111" s="10"/>
      <c r="BQ1111" s="10"/>
      <c r="BR1111" s="10"/>
      <c r="BS1111" s="10"/>
      <c r="BT1111" s="10"/>
      <c r="BU1111" s="10"/>
      <c r="BV1111" s="10"/>
      <c r="BW1111" s="10"/>
      <c r="BX1111" s="10"/>
      <c r="BY1111" s="10"/>
      <c r="BZ1111" s="10"/>
      <c r="CA1111" s="10"/>
      <c r="CB1111" s="10"/>
      <c r="CC1111" s="10"/>
      <c r="CD1111" s="10"/>
      <c r="CE1111" s="10"/>
      <c r="CF1111" s="10"/>
      <c r="CG1111" s="10"/>
      <c r="CH1111" s="10"/>
      <c r="CI1111" s="10"/>
      <c r="CJ1111" s="10"/>
      <c r="CK1111" s="10"/>
      <c r="CL1111" s="10"/>
      <c r="CM1111" s="10"/>
      <c r="CN1111" s="10"/>
      <c r="CO1111" s="10"/>
      <c r="CP1111" s="10"/>
      <c r="CQ1111" s="10"/>
    </row>
    <row r="1112" spans="1:95" ht="21" customHeight="1" x14ac:dyDescent="0.3">
      <c r="A1112" s="10"/>
      <c r="B1112" s="10"/>
      <c r="C1112" s="10"/>
      <c r="D1112" s="12"/>
      <c r="E1112" s="10"/>
      <c r="F1112" s="10"/>
      <c r="G1112" s="10"/>
      <c r="H1112" s="10"/>
      <c r="I1112" s="10"/>
      <c r="J1112" s="10"/>
      <c r="K1112" s="10"/>
      <c r="L1112" s="19"/>
      <c r="M1112" s="19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/>
      <c r="BQ1112" s="10"/>
      <c r="BR1112" s="10"/>
      <c r="BS1112" s="10"/>
      <c r="BT1112" s="10"/>
      <c r="BU1112" s="10"/>
      <c r="BV1112" s="10"/>
      <c r="BW1112" s="10"/>
      <c r="BX1112" s="10"/>
      <c r="BY1112" s="10"/>
      <c r="BZ1112" s="10"/>
      <c r="CA1112" s="10"/>
      <c r="CB1112" s="10"/>
      <c r="CC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</row>
    <row r="1113" spans="1:95" ht="21" customHeight="1" x14ac:dyDescent="0.3">
      <c r="A1113" s="10"/>
      <c r="B1113" s="10"/>
      <c r="C1113" s="10"/>
      <c r="D1113" s="12"/>
      <c r="E1113" s="10"/>
      <c r="F1113" s="10"/>
      <c r="G1113" s="10"/>
      <c r="H1113" s="10"/>
      <c r="I1113" s="10"/>
      <c r="J1113" s="10"/>
      <c r="K1113" s="10"/>
      <c r="L1113" s="19"/>
      <c r="M1113" s="19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  <c r="BI1113" s="10"/>
      <c r="BJ1113" s="10"/>
      <c r="BK1113" s="10"/>
      <c r="BL1113" s="10"/>
      <c r="BM1113" s="10"/>
      <c r="BN1113" s="10"/>
      <c r="BO1113" s="10"/>
      <c r="BP1113" s="10"/>
      <c r="BQ1113" s="10"/>
      <c r="BR1113" s="10"/>
      <c r="BS1113" s="10"/>
      <c r="BT1113" s="10"/>
      <c r="BU1113" s="10"/>
      <c r="BV1113" s="10"/>
      <c r="BW1113" s="10"/>
      <c r="BX1113" s="10"/>
      <c r="BY1113" s="10"/>
      <c r="BZ1113" s="10"/>
      <c r="CA1113" s="10"/>
      <c r="CB1113" s="10"/>
      <c r="CC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</row>
    <row r="1114" spans="1:95" ht="21" customHeight="1" x14ac:dyDescent="0.3">
      <c r="A1114" s="10"/>
      <c r="B1114" s="10"/>
      <c r="C1114" s="10"/>
      <c r="D1114" s="12"/>
      <c r="E1114" s="10"/>
      <c r="F1114" s="10"/>
      <c r="G1114" s="10"/>
      <c r="H1114" s="10"/>
      <c r="I1114" s="10"/>
      <c r="J1114" s="10"/>
      <c r="K1114" s="10"/>
      <c r="L1114" s="19"/>
      <c r="M1114" s="19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  <c r="BI1114" s="10"/>
      <c r="BJ1114" s="10"/>
      <c r="BK1114" s="10"/>
      <c r="BL1114" s="10"/>
      <c r="BM1114" s="10"/>
      <c r="BN1114" s="10"/>
      <c r="BO1114" s="10"/>
      <c r="BP1114" s="10"/>
      <c r="BQ1114" s="10"/>
      <c r="BR1114" s="10"/>
      <c r="BS1114" s="10"/>
      <c r="BT1114" s="10"/>
      <c r="BU1114" s="10"/>
      <c r="BV1114" s="10"/>
      <c r="BW1114" s="10"/>
      <c r="BX1114" s="10"/>
      <c r="BY1114" s="10"/>
      <c r="BZ1114" s="10"/>
      <c r="CA1114" s="10"/>
      <c r="CB1114" s="10"/>
      <c r="CC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</row>
    <row r="1115" spans="1:95" ht="21" customHeight="1" x14ac:dyDescent="0.3">
      <c r="A1115" s="10"/>
      <c r="B1115" s="10"/>
      <c r="C1115" s="10"/>
      <c r="D1115" s="12"/>
      <c r="E1115" s="10"/>
      <c r="F1115" s="10"/>
      <c r="G1115" s="10"/>
      <c r="H1115" s="10"/>
      <c r="I1115" s="10"/>
      <c r="J1115" s="10"/>
      <c r="K1115" s="10"/>
      <c r="L1115" s="19"/>
      <c r="M1115" s="19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  <c r="BE1115" s="10"/>
      <c r="BF1115" s="10"/>
      <c r="BG1115" s="10"/>
      <c r="BH1115" s="10"/>
      <c r="BI1115" s="10"/>
      <c r="BJ1115" s="10"/>
      <c r="BK1115" s="10"/>
      <c r="BL1115" s="10"/>
      <c r="BM1115" s="10"/>
      <c r="BN1115" s="10"/>
      <c r="BO1115" s="10"/>
      <c r="BP1115" s="10"/>
      <c r="BQ1115" s="10"/>
      <c r="BR1115" s="10"/>
      <c r="BS1115" s="10"/>
      <c r="BT1115" s="10"/>
      <c r="BU1115" s="10"/>
      <c r="BV1115" s="10"/>
      <c r="BW1115" s="10"/>
      <c r="BX1115" s="10"/>
      <c r="BY1115" s="10"/>
      <c r="BZ1115" s="10"/>
      <c r="CA1115" s="10"/>
      <c r="CB1115" s="10"/>
      <c r="CC1115" s="10"/>
      <c r="CD1115" s="10"/>
      <c r="CE1115" s="10"/>
      <c r="CF1115" s="10"/>
      <c r="CG1115" s="10"/>
      <c r="CH1115" s="10"/>
      <c r="CI1115" s="10"/>
      <c r="CJ1115" s="10"/>
      <c r="CK1115" s="10"/>
      <c r="CL1115" s="10"/>
      <c r="CM1115" s="10"/>
      <c r="CN1115" s="10"/>
      <c r="CO1115" s="10"/>
      <c r="CP1115" s="10"/>
      <c r="CQ1115" s="10"/>
    </row>
    <row r="1116" spans="1:95" ht="21" customHeight="1" x14ac:dyDescent="0.3">
      <c r="A1116" s="10"/>
      <c r="B1116" s="10"/>
      <c r="C1116" s="10"/>
      <c r="D1116" s="12"/>
      <c r="E1116" s="10"/>
      <c r="F1116" s="10"/>
      <c r="G1116" s="10"/>
      <c r="H1116" s="10"/>
      <c r="I1116" s="10"/>
      <c r="J1116" s="10"/>
      <c r="K1116" s="10"/>
      <c r="L1116" s="19"/>
      <c r="M1116" s="19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  <c r="BI1116" s="10"/>
      <c r="BJ1116" s="10"/>
      <c r="BK1116" s="10"/>
      <c r="BL1116" s="10"/>
      <c r="BM1116" s="10"/>
      <c r="BN1116" s="10"/>
      <c r="BO1116" s="10"/>
      <c r="BP1116" s="10"/>
      <c r="BQ1116" s="10"/>
      <c r="BR1116" s="10"/>
      <c r="BS1116" s="10"/>
      <c r="BT1116" s="10"/>
      <c r="BU1116" s="10"/>
      <c r="BV1116" s="10"/>
      <c r="BW1116" s="10"/>
      <c r="BX1116" s="10"/>
      <c r="BY1116" s="10"/>
      <c r="BZ1116" s="10"/>
      <c r="CA1116" s="10"/>
      <c r="CB1116" s="10"/>
      <c r="CC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</row>
    <row r="1117" spans="1:95" ht="21" customHeight="1" x14ac:dyDescent="0.3">
      <c r="A1117" s="10"/>
      <c r="B1117" s="10"/>
      <c r="C1117" s="10"/>
      <c r="D1117" s="12"/>
      <c r="E1117" s="10"/>
      <c r="F1117" s="10"/>
      <c r="G1117" s="10"/>
      <c r="H1117" s="10"/>
      <c r="I1117" s="10"/>
      <c r="J1117" s="10"/>
      <c r="K1117" s="10"/>
      <c r="L1117" s="19"/>
      <c r="M1117" s="19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  <c r="BI1117" s="10"/>
      <c r="BJ1117" s="10"/>
      <c r="BK1117" s="10"/>
      <c r="BL1117" s="10"/>
      <c r="BM1117" s="10"/>
      <c r="BN1117" s="10"/>
      <c r="BO1117" s="10"/>
      <c r="BP1117" s="10"/>
      <c r="BQ1117" s="10"/>
      <c r="BR1117" s="10"/>
      <c r="BS1117" s="10"/>
      <c r="BT1117" s="10"/>
      <c r="BU1117" s="10"/>
      <c r="BV1117" s="10"/>
      <c r="BW1117" s="10"/>
      <c r="BX1117" s="10"/>
      <c r="BY1117" s="10"/>
      <c r="BZ1117" s="10"/>
      <c r="CA1117" s="10"/>
      <c r="CB1117" s="10"/>
      <c r="CC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</row>
    <row r="1118" spans="1:95" ht="21" customHeight="1" x14ac:dyDescent="0.3">
      <c r="A1118" s="10"/>
      <c r="B1118" s="10"/>
      <c r="C1118" s="10"/>
      <c r="D1118" s="12"/>
      <c r="E1118" s="10"/>
      <c r="F1118" s="10"/>
      <c r="G1118" s="10"/>
      <c r="H1118" s="10"/>
      <c r="I1118" s="10"/>
      <c r="J1118" s="10"/>
      <c r="K1118" s="10"/>
      <c r="L1118" s="19"/>
      <c r="M1118" s="19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/>
      <c r="BQ1118" s="10"/>
      <c r="BR1118" s="10"/>
      <c r="BS1118" s="10"/>
      <c r="BT1118" s="10"/>
      <c r="BU1118" s="10"/>
      <c r="BV1118" s="10"/>
      <c r="BW1118" s="10"/>
      <c r="BX1118" s="10"/>
      <c r="BY1118" s="10"/>
      <c r="BZ1118" s="10"/>
      <c r="CA1118" s="10"/>
      <c r="CB1118" s="10"/>
      <c r="CC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</row>
    <row r="1119" spans="1:95" ht="21" customHeight="1" x14ac:dyDescent="0.3">
      <c r="A1119" s="10"/>
      <c r="B1119" s="10"/>
      <c r="C1119" s="10"/>
      <c r="D1119" s="12"/>
      <c r="E1119" s="10"/>
      <c r="F1119" s="10"/>
      <c r="G1119" s="10"/>
      <c r="H1119" s="10"/>
      <c r="I1119" s="10"/>
      <c r="J1119" s="10"/>
      <c r="K1119" s="10"/>
      <c r="L1119" s="19"/>
      <c r="M1119" s="19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  <c r="BI1119" s="10"/>
      <c r="BJ1119" s="10"/>
      <c r="BK1119" s="10"/>
      <c r="BL1119" s="10"/>
      <c r="BM1119" s="10"/>
      <c r="BN1119" s="10"/>
      <c r="BO1119" s="10"/>
      <c r="BP1119" s="10"/>
      <c r="BQ1119" s="10"/>
      <c r="BR1119" s="10"/>
      <c r="BS1119" s="10"/>
      <c r="BT1119" s="10"/>
      <c r="BU1119" s="10"/>
      <c r="BV1119" s="10"/>
      <c r="BW1119" s="10"/>
      <c r="BX1119" s="10"/>
      <c r="BY1119" s="10"/>
      <c r="BZ1119" s="10"/>
      <c r="CA1119" s="10"/>
      <c r="CB1119" s="10"/>
      <c r="CC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</row>
    <row r="1120" spans="1:95" ht="21" customHeight="1" x14ac:dyDescent="0.3">
      <c r="A1120" s="10"/>
      <c r="B1120" s="10"/>
      <c r="C1120" s="10"/>
      <c r="D1120" s="12"/>
      <c r="E1120" s="10"/>
      <c r="F1120" s="10"/>
      <c r="G1120" s="10"/>
      <c r="H1120" s="10"/>
      <c r="I1120" s="10"/>
      <c r="J1120" s="10"/>
      <c r="K1120" s="10"/>
      <c r="L1120" s="19"/>
      <c r="M1120" s="19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  <c r="BE1120" s="10"/>
      <c r="BF1120" s="10"/>
      <c r="BG1120" s="10"/>
      <c r="BH1120" s="10"/>
      <c r="BI1120" s="10"/>
      <c r="BJ1120" s="10"/>
      <c r="BK1120" s="10"/>
      <c r="BL1120" s="10"/>
      <c r="BM1120" s="10"/>
      <c r="BN1120" s="10"/>
      <c r="BO1120" s="10"/>
      <c r="BP1120" s="10"/>
      <c r="BQ1120" s="10"/>
      <c r="BR1120" s="10"/>
      <c r="BS1120" s="10"/>
      <c r="BT1120" s="10"/>
      <c r="BU1120" s="10"/>
      <c r="BV1120" s="10"/>
      <c r="BW1120" s="10"/>
      <c r="BX1120" s="10"/>
      <c r="BY1120" s="10"/>
      <c r="BZ1120" s="10"/>
      <c r="CA1120" s="10"/>
      <c r="CB1120" s="10"/>
      <c r="CC1120" s="10"/>
      <c r="CD1120" s="10"/>
      <c r="CE1120" s="10"/>
      <c r="CF1120" s="10"/>
      <c r="CG1120" s="10"/>
      <c r="CH1120" s="10"/>
      <c r="CI1120" s="10"/>
      <c r="CJ1120" s="10"/>
      <c r="CK1120" s="10"/>
      <c r="CL1120" s="10"/>
      <c r="CM1120" s="10"/>
      <c r="CN1120" s="10"/>
      <c r="CO1120" s="10"/>
      <c r="CP1120" s="10"/>
      <c r="CQ1120" s="10"/>
    </row>
    <row r="1121" spans="1:95" ht="21" customHeight="1" x14ac:dyDescent="0.3">
      <c r="A1121" s="10"/>
      <c r="B1121" s="10"/>
      <c r="C1121" s="10"/>
      <c r="D1121" s="12"/>
      <c r="E1121" s="10"/>
      <c r="F1121" s="10"/>
      <c r="G1121" s="10"/>
      <c r="H1121" s="10"/>
      <c r="I1121" s="10"/>
      <c r="J1121" s="10"/>
      <c r="K1121" s="10"/>
      <c r="L1121" s="19"/>
      <c r="M1121" s="19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  <c r="BE1121" s="10"/>
      <c r="BF1121" s="10"/>
      <c r="BG1121" s="10"/>
      <c r="BH1121" s="10"/>
      <c r="BI1121" s="10"/>
      <c r="BJ1121" s="10"/>
      <c r="BK1121" s="10"/>
      <c r="BL1121" s="10"/>
      <c r="BM1121" s="10"/>
      <c r="BN1121" s="10"/>
      <c r="BO1121" s="10"/>
      <c r="BP1121" s="10"/>
      <c r="BQ1121" s="10"/>
      <c r="BR1121" s="10"/>
      <c r="BS1121" s="10"/>
      <c r="BT1121" s="10"/>
      <c r="BU1121" s="10"/>
      <c r="BV1121" s="10"/>
      <c r="BW1121" s="10"/>
      <c r="BX1121" s="10"/>
      <c r="BY1121" s="10"/>
      <c r="BZ1121" s="10"/>
      <c r="CA1121" s="10"/>
      <c r="CB1121" s="10"/>
      <c r="CC1121" s="10"/>
      <c r="CD1121" s="10"/>
      <c r="CE1121" s="10"/>
      <c r="CF1121" s="10"/>
      <c r="CG1121" s="10"/>
      <c r="CH1121" s="10"/>
      <c r="CI1121" s="10"/>
      <c r="CJ1121" s="10"/>
      <c r="CK1121" s="10"/>
      <c r="CL1121" s="10"/>
      <c r="CM1121" s="10"/>
      <c r="CN1121" s="10"/>
      <c r="CO1121" s="10"/>
      <c r="CP1121" s="10"/>
      <c r="CQ1121" s="10"/>
    </row>
    <row r="1122" spans="1:95" ht="21" customHeight="1" x14ac:dyDescent="0.3">
      <c r="A1122" s="10"/>
      <c r="B1122" s="10"/>
      <c r="C1122" s="10"/>
      <c r="D1122" s="12"/>
      <c r="E1122" s="10"/>
      <c r="F1122" s="10"/>
      <c r="G1122" s="10"/>
      <c r="H1122" s="10"/>
      <c r="I1122" s="10"/>
      <c r="J1122" s="10"/>
      <c r="K1122" s="10"/>
      <c r="L1122" s="19"/>
      <c r="M1122" s="19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  <c r="BE1122" s="10"/>
      <c r="BF1122" s="10"/>
      <c r="BG1122" s="10"/>
      <c r="BH1122" s="10"/>
      <c r="BI1122" s="10"/>
      <c r="BJ1122" s="10"/>
      <c r="BK1122" s="10"/>
      <c r="BL1122" s="10"/>
      <c r="BM1122" s="10"/>
      <c r="BN1122" s="10"/>
      <c r="BO1122" s="10"/>
      <c r="BP1122" s="10"/>
      <c r="BQ1122" s="10"/>
      <c r="BR1122" s="10"/>
      <c r="BS1122" s="10"/>
      <c r="BT1122" s="10"/>
      <c r="BU1122" s="10"/>
      <c r="BV1122" s="10"/>
      <c r="BW1122" s="10"/>
      <c r="BX1122" s="10"/>
      <c r="BY1122" s="10"/>
      <c r="BZ1122" s="10"/>
      <c r="CA1122" s="10"/>
      <c r="CB1122" s="10"/>
      <c r="CC1122" s="10"/>
      <c r="CD1122" s="10"/>
      <c r="CE1122" s="10"/>
      <c r="CF1122" s="10"/>
      <c r="CG1122" s="10"/>
      <c r="CH1122" s="10"/>
      <c r="CI1122" s="10"/>
      <c r="CJ1122" s="10"/>
      <c r="CK1122" s="10"/>
      <c r="CL1122" s="10"/>
      <c r="CM1122" s="10"/>
      <c r="CN1122" s="10"/>
      <c r="CO1122" s="10"/>
      <c r="CP1122" s="10"/>
      <c r="CQ1122" s="10"/>
    </row>
    <row r="1123" spans="1:95" ht="21" customHeight="1" x14ac:dyDescent="0.3">
      <c r="A1123" s="10"/>
      <c r="B1123" s="10"/>
      <c r="C1123" s="10"/>
      <c r="D1123" s="12"/>
      <c r="E1123" s="10"/>
      <c r="F1123" s="10"/>
      <c r="G1123" s="10"/>
      <c r="H1123" s="10"/>
      <c r="I1123" s="10"/>
      <c r="J1123" s="10"/>
      <c r="K1123" s="10"/>
      <c r="L1123" s="19"/>
      <c r="M1123" s="19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  <c r="BE1123" s="10"/>
      <c r="BF1123" s="10"/>
      <c r="BG1123" s="10"/>
      <c r="BH1123" s="10"/>
      <c r="BI1123" s="10"/>
      <c r="BJ1123" s="10"/>
      <c r="BK1123" s="10"/>
      <c r="BL1123" s="10"/>
      <c r="BM1123" s="10"/>
      <c r="BN1123" s="10"/>
      <c r="BO1123" s="10"/>
      <c r="BP1123" s="10"/>
      <c r="BQ1123" s="10"/>
      <c r="BR1123" s="10"/>
      <c r="BS1123" s="10"/>
      <c r="BT1123" s="10"/>
      <c r="BU1123" s="10"/>
      <c r="BV1123" s="10"/>
      <c r="BW1123" s="10"/>
      <c r="BX1123" s="10"/>
      <c r="BY1123" s="10"/>
      <c r="BZ1123" s="10"/>
      <c r="CA1123" s="10"/>
      <c r="CB1123" s="10"/>
      <c r="CC1123" s="10"/>
      <c r="CD1123" s="10"/>
      <c r="CE1123" s="10"/>
      <c r="CF1123" s="10"/>
      <c r="CG1123" s="10"/>
      <c r="CH1123" s="10"/>
      <c r="CI1123" s="10"/>
      <c r="CJ1123" s="10"/>
      <c r="CK1123" s="10"/>
      <c r="CL1123" s="10"/>
      <c r="CM1123" s="10"/>
      <c r="CN1123" s="10"/>
      <c r="CO1123" s="10"/>
      <c r="CP1123" s="10"/>
      <c r="CQ1123" s="10"/>
    </row>
    <row r="1124" spans="1:95" ht="21" customHeight="1" x14ac:dyDescent="0.3">
      <c r="A1124" s="10"/>
      <c r="B1124" s="10"/>
      <c r="C1124" s="10"/>
      <c r="D1124" s="12"/>
      <c r="E1124" s="10"/>
      <c r="F1124" s="10"/>
      <c r="G1124" s="10"/>
      <c r="H1124" s="10"/>
      <c r="I1124" s="10"/>
      <c r="J1124" s="10"/>
      <c r="K1124" s="10"/>
      <c r="L1124" s="19"/>
      <c r="M1124" s="19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/>
      <c r="BQ1124" s="10"/>
      <c r="BR1124" s="10"/>
      <c r="BS1124" s="10"/>
      <c r="BT1124" s="10"/>
      <c r="BU1124" s="10"/>
      <c r="BV1124" s="10"/>
      <c r="BW1124" s="10"/>
      <c r="BX1124" s="10"/>
      <c r="BY1124" s="10"/>
      <c r="BZ1124" s="10"/>
      <c r="CA1124" s="10"/>
      <c r="CB1124" s="10"/>
      <c r="CC1124" s="10"/>
      <c r="CD1124" s="10"/>
      <c r="CE1124" s="10"/>
      <c r="CF1124" s="10"/>
      <c r="CG1124" s="10"/>
      <c r="CH1124" s="10"/>
      <c r="CI1124" s="10"/>
      <c r="CJ1124" s="10"/>
      <c r="CK1124" s="10"/>
      <c r="CL1124" s="10"/>
      <c r="CM1124" s="10"/>
      <c r="CN1124" s="10"/>
      <c r="CO1124" s="10"/>
      <c r="CP1124" s="10"/>
      <c r="CQ1124" s="10"/>
    </row>
    <row r="1125" spans="1:95" ht="21" customHeight="1" x14ac:dyDescent="0.3">
      <c r="A1125" s="10"/>
      <c r="B1125" s="10"/>
      <c r="C1125" s="10"/>
      <c r="D1125" s="12"/>
      <c r="E1125" s="10"/>
      <c r="F1125" s="10"/>
      <c r="G1125" s="10"/>
      <c r="H1125" s="10"/>
      <c r="I1125" s="10"/>
      <c r="J1125" s="10"/>
      <c r="K1125" s="10"/>
      <c r="L1125" s="19"/>
      <c r="M1125" s="19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  <c r="BJ1125" s="10"/>
      <c r="BK1125" s="10"/>
      <c r="BL1125" s="10"/>
      <c r="BM1125" s="10"/>
      <c r="BN1125" s="10"/>
      <c r="BO1125" s="10"/>
      <c r="BP1125" s="10"/>
      <c r="BQ1125" s="10"/>
      <c r="BR1125" s="10"/>
      <c r="BS1125" s="10"/>
      <c r="BT1125" s="10"/>
      <c r="BU1125" s="10"/>
      <c r="BV1125" s="10"/>
      <c r="BW1125" s="10"/>
      <c r="BX1125" s="10"/>
      <c r="BY1125" s="10"/>
      <c r="BZ1125" s="10"/>
      <c r="CA1125" s="10"/>
      <c r="CB1125" s="10"/>
      <c r="CC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</row>
    <row r="1126" spans="1:95" ht="21" customHeight="1" x14ac:dyDescent="0.3">
      <c r="A1126" s="10"/>
      <c r="B1126" s="10"/>
      <c r="C1126" s="10"/>
      <c r="D1126" s="12"/>
      <c r="E1126" s="10"/>
      <c r="F1126" s="10"/>
      <c r="G1126" s="10"/>
      <c r="H1126" s="10"/>
      <c r="I1126" s="10"/>
      <c r="J1126" s="10"/>
      <c r="K1126" s="10"/>
      <c r="L1126" s="19"/>
      <c r="M1126" s="19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  <c r="BI1126" s="10"/>
      <c r="BJ1126" s="10"/>
      <c r="BK1126" s="10"/>
      <c r="BL1126" s="10"/>
      <c r="BM1126" s="10"/>
      <c r="BN1126" s="10"/>
      <c r="BO1126" s="10"/>
      <c r="BP1126" s="10"/>
      <c r="BQ1126" s="10"/>
      <c r="BR1126" s="10"/>
      <c r="BS1126" s="10"/>
      <c r="BT1126" s="10"/>
      <c r="BU1126" s="10"/>
      <c r="BV1126" s="10"/>
      <c r="BW1126" s="10"/>
      <c r="BX1126" s="10"/>
      <c r="BY1126" s="10"/>
      <c r="BZ1126" s="10"/>
      <c r="CA1126" s="10"/>
      <c r="CB1126" s="10"/>
      <c r="CC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</row>
    <row r="1127" spans="1:95" ht="21" customHeight="1" x14ac:dyDescent="0.3">
      <c r="A1127" s="10"/>
      <c r="B1127" s="10"/>
      <c r="C1127" s="10"/>
      <c r="D1127" s="12"/>
      <c r="E1127" s="10"/>
      <c r="F1127" s="10"/>
      <c r="G1127" s="10"/>
      <c r="H1127" s="10"/>
      <c r="I1127" s="10"/>
      <c r="J1127" s="10"/>
      <c r="K1127" s="10"/>
      <c r="L1127" s="19"/>
      <c r="M1127" s="19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  <c r="BJ1127" s="10"/>
      <c r="BK1127" s="10"/>
      <c r="BL1127" s="10"/>
      <c r="BM1127" s="10"/>
      <c r="BN1127" s="10"/>
      <c r="BO1127" s="10"/>
      <c r="BP1127" s="10"/>
      <c r="BQ1127" s="10"/>
      <c r="BR1127" s="10"/>
      <c r="BS1127" s="10"/>
      <c r="BT1127" s="10"/>
      <c r="BU1127" s="10"/>
      <c r="BV1127" s="10"/>
      <c r="BW1127" s="10"/>
      <c r="BX1127" s="10"/>
      <c r="BY1127" s="10"/>
      <c r="BZ1127" s="10"/>
      <c r="CA1127" s="10"/>
      <c r="CB1127" s="10"/>
      <c r="CC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</row>
    <row r="1128" spans="1:95" ht="21" customHeight="1" x14ac:dyDescent="0.3">
      <c r="A1128" s="10"/>
      <c r="B1128" s="10"/>
      <c r="C1128" s="10"/>
      <c r="D1128" s="12"/>
      <c r="E1128" s="10"/>
      <c r="F1128" s="10"/>
      <c r="G1128" s="10"/>
      <c r="H1128" s="10"/>
      <c r="I1128" s="10"/>
      <c r="J1128" s="10"/>
      <c r="K1128" s="10"/>
      <c r="L1128" s="19"/>
      <c r="M1128" s="19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  <c r="BJ1128" s="10"/>
      <c r="BK1128" s="10"/>
      <c r="BL1128" s="10"/>
      <c r="BM1128" s="10"/>
      <c r="BN1128" s="10"/>
      <c r="BO1128" s="10"/>
      <c r="BP1128" s="10"/>
      <c r="BQ1128" s="10"/>
      <c r="BR1128" s="10"/>
      <c r="BS1128" s="10"/>
      <c r="BT1128" s="10"/>
      <c r="BU1128" s="10"/>
      <c r="BV1128" s="10"/>
      <c r="BW1128" s="10"/>
      <c r="BX1128" s="10"/>
      <c r="BY1128" s="10"/>
      <c r="BZ1128" s="10"/>
      <c r="CA1128" s="10"/>
      <c r="CB1128" s="10"/>
      <c r="CC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</row>
    <row r="1129" spans="1:95" ht="21" customHeight="1" x14ac:dyDescent="0.3">
      <c r="A1129" s="10"/>
      <c r="B1129" s="10"/>
      <c r="C1129" s="10"/>
      <c r="D1129" s="12"/>
      <c r="E1129" s="10"/>
      <c r="F1129" s="10"/>
      <c r="G1129" s="10"/>
      <c r="H1129" s="10"/>
      <c r="I1129" s="10"/>
      <c r="J1129" s="10"/>
      <c r="K1129" s="10"/>
      <c r="L1129" s="19"/>
      <c r="M1129" s="19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  <c r="BJ1129" s="10"/>
      <c r="BK1129" s="10"/>
      <c r="BL1129" s="10"/>
      <c r="BM1129" s="10"/>
      <c r="BN1129" s="10"/>
      <c r="BO1129" s="10"/>
      <c r="BP1129" s="10"/>
      <c r="BQ1129" s="10"/>
      <c r="BR1129" s="10"/>
      <c r="BS1129" s="10"/>
      <c r="BT1129" s="10"/>
      <c r="BU1129" s="10"/>
      <c r="BV1129" s="10"/>
      <c r="BW1129" s="10"/>
      <c r="BX1129" s="10"/>
      <c r="BY1129" s="10"/>
      <c r="BZ1129" s="10"/>
      <c r="CA1129" s="10"/>
      <c r="CB1129" s="10"/>
      <c r="CC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</row>
    <row r="1130" spans="1:95" ht="21" customHeight="1" x14ac:dyDescent="0.3">
      <c r="A1130" s="10"/>
      <c r="B1130" s="10"/>
      <c r="C1130" s="10"/>
      <c r="D1130" s="12"/>
      <c r="E1130" s="10"/>
      <c r="F1130" s="10"/>
      <c r="G1130" s="10"/>
      <c r="H1130" s="10"/>
      <c r="I1130" s="10"/>
      <c r="J1130" s="10"/>
      <c r="K1130" s="10"/>
      <c r="L1130" s="19"/>
      <c r="M1130" s="19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/>
      <c r="BQ1130" s="10"/>
      <c r="BR1130" s="10"/>
      <c r="BS1130" s="10"/>
      <c r="BT1130" s="10"/>
      <c r="BU1130" s="10"/>
      <c r="BV1130" s="10"/>
      <c r="BW1130" s="10"/>
      <c r="BX1130" s="10"/>
      <c r="BY1130" s="10"/>
      <c r="BZ1130" s="10"/>
      <c r="CA1130" s="10"/>
      <c r="CB1130" s="10"/>
      <c r="CC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</row>
    <row r="1131" spans="1:95" ht="21" customHeight="1" x14ac:dyDescent="0.3">
      <c r="A1131" s="10"/>
      <c r="B1131" s="10"/>
      <c r="C1131" s="10"/>
      <c r="D1131" s="12"/>
      <c r="E1131" s="10"/>
      <c r="F1131" s="10"/>
      <c r="G1131" s="10"/>
      <c r="H1131" s="10"/>
      <c r="I1131" s="10"/>
      <c r="J1131" s="10"/>
      <c r="K1131" s="10"/>
      <c r="L1131" s="19"/>
      <c r="M1131" s="19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  <c r="BJ1131" s="10"/>
      <c r="BK1131" s="10"/>
      <c r="BL1131" s="10"/>
      <c r="BM1131" s="10"/>
      <c r="BN1131" s="10"/>
      <c r="BO1131" s="10"/>
      <c r="BP1131" s="10"/>
      <c r="BQ1131" s="10"/>
      <c r="BR1131" s="10"/>
      <c r="BS1131" s="10"/>
      <c r="BT1131" s="10"/>
      <c r="BU1131" s="10"/>
      <c r="BV1131" s="10"/>
      <c r="BW1131" s="10"/>
      <c r="BX1131" s="10"/>
      <c r="BY1131" s="10"/>
      <c r="BZ1131" s="10"/>
      <c r="CA1131" s="10"/>
      <c r="CB1131" s="10"/>
      <c r="CC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</row>
    <row r="1132" spans="1:95" ht="21" customHeight="1" x14ac:dyDescent="0.3">
      <c r="A1132" s="10"/>
      <c r="B1132" s="10"/>
      <c r="C1132" s="10"/>
      <c r="D1132" s="12"/>
      <c r="E1132" s="10"/>
      <c r="F1132" s="10"/>
      <c r="G1132" s="10"/>
      <c r="H1132" s="10"/>
      <c r="I1132" s="10"/>
      <c r="J1132" s="10"/>
      <c r="K1132" s="10"/>
      <c r="L1132" s="19"/>
      <c r="M1132" s="19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  <c r="BI1132" s="10"/>
      <c r="BJ1132" s="10"/>
      <c r="BK1132" s="10"/>
      <c r="BL1132" s="10"/>
      <c r="BM1132" s="10"/>
      <c r="BN1132" s="10"/>
      <c r="BO1132" s="10"/>
      <c r="BP1132" s="10"/>
      <c r="BQ1132" s="10"/>
      <c r="BR1132" s="10"/>
      <c r="BS1132" s="10"/>
      <c r="BT1132" s="10"/>
      <c r="BU1132" s="10"/>
      <c r="BV1132" s="10"/>
      <c r="BW1132" s="10"/>
      <c r="BX1132" s="10"/>
      <c r="BY1132" s="10"/>
      <c r="BZ1132" s="10"/>
      <c r="CA1132" s="10"/>
      <c r="CB1132" s="10"/>
      <c r="CC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</row>
    <row r="1133" spans="1:95" ht="21" customHeight="1" x14ac:dyDescent="0.3">
      <c r="A1133" s="10"/>
      <c r="B1133" s="10"/>
      <c r="C1133" s="10"/>
      <c r="D1133" s="12"/>
      <c r="E1133" s="10"/>
      <c r="F1133" s="10"/>
      <c r="G1133" s="10"/>
      <c r="H1133" s="10"/>
      <c r="I1133" s="10"/>
      <c r="J1133" s="10"/>
      <c r="K1133" s="10"/>
      <c r="L1133" s="19"/>
      <c r="M1133" s="19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</row>
    <row r="1134" spans="1:95" ht="21" customHeight="1" x14ac:dyDescent="0.3">
      <c r="A1134" s="10"/>
      <c r="B1134" s="10"/>
      <c r="C1134" s="10"/>
      <c r="D1134" s="12"/>
      <c r="E1134" s="10"/>
      <c r="F1134" s="10"/>
      <c r="G1134" s="10"/>
      <c r="H1134" s="10"/>
      <c r="I1134" s="10"/>
      <c r="J1134" s="10"/>
      <c r="K1134" s="10"/>
      <c r="L1134" s="19"/>
      <c r="M1134" s="19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  <c r="BJ1134" s="10"/>
      <c r="BK1134" s="10"/>
      <c r="BL1134" s="10"/>
      <c r="BM1134" s="10"/>
      <c r="BN1134" s="10"/>
      <c r="BO1134" s="10"/>
      <c r="BP1134" s="10"/>
      <c r="BQ1134" s="10"/>
      <c r="BR1134" s="10"/>
      <c r="BS1134" s="10"/>
      <c r="BT1134" s="10"/>
      <c r="BU1134" s="10"/>
      <c r="BV1134" s="10"/>
      <c r="BW1134" s="10"/>
      <c r="BX1134" s="10"/>
      <c r="BY1134" s="10"/>
      <c r="BZ1134" s="10"/>
      <c r="CA1134" s="10"/>
      <c r="CB1134" s="10"/>
      <c r="CC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</row>
    <row r="1135" spans="1:95" ht="21" customHeight="1" x14ac:dyDescent="0.3">
      <c r="A1135" s="10"/>
      <c r="B1135" s="10"/>
      <c r="C1135" s="10"/>
      <c r="D1135" s="12"/>
      <c r="E1135" s="10"/>
      <c r="F1135" s="10"/>
      <c r="G1135" s="10"/>
      <c r="H1135" s="10"/>
      <c r="I1135" s="10"/>
      <c r="J1135" s="10"/>
      <c r="K1135" s="10"/>
      <c r="L1135" s="19"/>
      <c r="M1135" s="19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  <c r="BI1135" s="10"/>
      <c r="BJ1135" s="10"/>
      <c r="BK1135" s="10"/>
      <c r="BL1135" s="10"/>
      <c r="BM1135" s="10"/>
      <c r="BN1135" s="10"/>
      <c r="BO1135" s="10"/>
      <c r="BP1135" s="10"/>
      <c r="BQ1135" s="10"/>
      <c r="BR1135" s="10"/>
      <c r="BS1135" s="10"/>
      <c r="BT1135" s="10"/>
      <c r="BU1135" s="10"/>
      <c r="BV1135" s="10"/>
      <c r="BW1135" s="10"/>
      <c r="BX1135" s="10"/>
      <c r="BY1135" s="10"/>
      <c r="BZ1135" s="10"/>
      <c r="CA1135" s="10"/>
      <c r="CB1135" s="10"/>
      <c r="CC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</row>
    <row r="1136" spans="1:95" ht="21" customHeight="1" x14ac:dyDescent="0.3">
      <c r="A1136" s="10"/>
      <c r="B1136" s="10"/>
      <c r="C1136" s="10"/>
      <c r="D1136" s="12"/>
      <c r="E1136" s="10"/>
      <c r="F1136" s="10"/>
      <c r="G1136" s="10"/>
      <c r="H1136" s="10"/>
      <c r="I1136" s="10"/>
      <c r="J1136" s="10"/>
      <c r="K1136" s="10"/>
      <c r="L1136" s="19"/>
      <c r="M1136" s="19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/>
      <c r="BQ1136" s="10"/>
      <c r="BR1136" s="10"/>
      <c r="BS1136" s="10"/>
      <c r="BT1136" s="10"/>
      <c r="BU1136" s="10"/>
      <c r="BV1136" s="10"/>
      <c r="BW1136" s="10"/>
      <c r="BX1136" s="10"/>
      <c r="BY1136" s="10"/>
      <c r="BZ1136" s="10"/>
      <c r="CA1136" s="10"/>
      <c r="CB1136" s="10"/>
      <c r="CC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</row>
    <row r="1137" spans="1:95" ht="21" customHeight="1" x14ac:dyDescent="0.3">
      <c r="A1137" s="10"/>
      <c r="B1137" s="10"/>
      <c r="C1137" s="10"/>
      <c r="D1137" s="12"/>
      <c r="E1137" s="10"/>
      <c r="F1137" s="10"/>
      <c r="G1137" s="10"/>
      <c r="H1137" s="10"/>
      <c r="I1137" s="10"/>
      <c r="J1137" s="10"/>
      <c r="K1137" s="10"/>
      <c r="L1137" s="19"/>
      <c r="M1137" s="19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  <c r="BM1137" s="10"/>
      <c r="BN1137" s="10"/>
      <c r="BO1137" s="10"/>
      <c r="BP1137" s="10"/>
      <c r="BQ1137" s="10"/>
      <c r="BR1137" s="10"/>
      <c r="BS1137" s="10"/>
      <c r="BT1137" s="10"/>
      <c r="BU1137" s="10"/>
      <c r="BV1137" s="10"/>
      <c r="BW1137" s="10"/>
      <c r="BX1137" s="10"/>
      <c r="BY1137" s="10"/>
      <c r="BZ1137" s="10"/>
      <c r="CA1137" s="10"/>
      <c r="CB1137" s="10"/>
      <c r="CC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</row>
    <row r="1138" spans="1:95" ht="21" customHeight="1" x14ac:dyDescent="0.3">
      <c r="A1138" s="10"/>
      <c r="B1138" s="10"/>
      <c r="C1138" s="10"/>
      <c r="D1138" s="12"/>
      <c r="E1138" s="10"/>
      <c r="F1138" s="10"/>
      <c r="G1138" s="10"/>
      <c r="H1138" s="10"/>
      <c r="I1138" s="10"/>
      <c r="J1138" s="10"/>
      <c r="K1138" s="10"/>
      <c r="L1138" s="19"/>
      <c r="M1138" s="19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  <c r="BJ1138" s="10"/>
      <c r="BK1138" s="10"/>
      <c r="BL1138" s="10"/>
      <c r="BM1138" s="10"/>
      <c r="BN1138" s="10"/>
      <c r="BO1138" s="10"/>
      <c r="BP1138" s="10"/>
      <c r="BQ1138" s="10"/>
      <c r="BR1138" s="10"/>
      <c r="BS1138" s="10"/>
      <c r="BT1138" s="10"/>
      <c r="BU1138" s="10"/>
      <c r="BV1138" s="10"/>
      <c r="BW1138" s="10"/>
      <c r="BX1138" s="10"/>
      <c r="BY1138" s="10"/>
      <c r="BZ1138" s="10"/>
      <c r="CA1138" s="10"/>
      <c r="CB1138" s="10"/>
      <c r="CC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</row>
    <row r="1139" spans="1:95" ht="21" customHeight="1" x14ac:dyDescent="0.3">
      <c r="A1139" s="10"/>
      <c r="B1139" s="10"/>
      <c r="C1139" s="10"/>
      <c r="D1139" s="12"/>
      <c r="E1139" s="10"/>
      <c r="F1139" s="10"/>
      <c r="G1139" s="10"/>
      <c r="H1139" s="10"/>
      <c r="I1139" s="10"/>
      <c r="J1139" s="10"/>
      <c r="K1139" s="10"/>
      <c r="L1139" s="19"/>
      <c r="M1139" s="19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  <c r="BM1139" s="10"/>
      <c r="BN1139" s="10"/>
      <c r="BO1139" s="10"/>
      <c r="BP1139" s="10"/>
      <c r="BQ1139" s="10"/>
      <c r="BR1139" s="10"/>
      <c r="BS1139" s="10"/>
      <c r="BT1139" s="10"/>
      <c r="BU1139" s="10"/>
      <c r="BV1139" s="10"/>
      <c r="BW1139" s="10"/>
      <c r="BX1139" s="10"/>
      <c r="BY1139" s="10"/>
      <c r="BZ1139" s="10"/>
      <c r="CA1139" s="10"/>
      <c r="CB1139" s="10"/>
      <c r="CC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</row>
    <row r="1140" spans="1:95" ht="21" customHeight="1" x14ac:dyDescent="0.3">
      <c r="A1140" s="10"/>
      <c r="B1140" s="10"/>
      <c r="C1140" s="10"/>
      <c r="D1140" s="12"/>
      <c r="E1140" s="10"/>
      <c r="F1140" s="10"/>
      <c r="G1140" s="10"/>
      <c r="H1140" s="10"/>
      <c r="I1140" s="10"/>
      <c r="J1140" s="10"/>
      <c r="K1140" s="10"/>
      <c r="L1140" s="19"/>
      <c r="M1140" s="19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  <c r="BM1140" s="10"/>
      <c r="BN1140" s="10"/>
      <c r="BO1140" s="10"/>
      <c r="BP1140" s="10"/>
      <c r="BQ1140" s="10"/>
      <c r="BR1140" s="10"/>
      <c r="BS1140" s="10"/>
      <c r="BT1140" s="10"/>
      <c r="BU1140" s="10"/>
      <c r="BV1140" s="10"/>
      <c r="BW1140" s="10"/>
      <c r="BX1140" s="10"/>
      <c r="BY1140" s="10"/>
      <c r="BZ1140" s="10"/>
      <c r="CA1140" s="10"/>
      <c r="CB1140" s="10"/>
      <c r="CC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</row>
    <row r="1141" spans="1:95" ht="21" customHeight="1" x14ac:dyDescent="0.3">
      <c r="A1141" s="10"/>
      <c r="B1141" s="10"/>
      <c r="C1141" s="10"/>
      <c r="D1141" s="12"/>
      <c r="E1141" s="10"/>
      <c r="F1141" s="10"/>
      <c r="G1141" s="10"/>
      <c r="H1141" s="10"/>
      <c r="I1141" s="10"/>
      <c r="J1141" s="10"/>
      <c r="K1141" s="10"/>
      <c r="L1141" s="19"/>
      <c r="M1141" s="19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  <c r="BJ1141" s="10"/>
      <c r="BK1141" s="10"/>
      <c r="BL1141" s="10"/>
      <c r="BM1141" s="10"/>
      <c r="BN1141" s="10"/>
      <c r="BO1141" s="10"/>
      <c r="BP1141" s="10"/>
      <c r="BQ1141" s="10"/>
      <c r="BR1141" s="10"/>
      <c r="BS1141" s="10"/>
      <c r="BT1141" s="10"/>
      <c r="BU1141" s="10"/>
      <c r="BV1141" s="10"/>
      <c r="BW1141" s="10"/>
      <c r="BX1141" s="10"/>
      <c r="BY1141" s="10"/>
      <c r="BZ1141" s="10"/>
      <c r="CA1141" s="10"/>
      <c r="CB1141" s="10"/>
      <c r="CC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</row>
    <row r="1142" spans="1:95" ht="21" customHeight="1" x14ac:dyDescent="0.3">
      <c r="A1142" s="10"/>
      <c r="B1142" s="10"/>
      <c r="C1142" s="10"/>
      <c r="D1142" s="12"/>
      <c r="E1142" s="10"/>
      <c r="F1142" s="10"/>
      <c r="G1142" s="10"/>
      <c r="H1142" s="10"/>
      <c r="I1142" s="10"/>
      <c r="J1142" s="10"/>
      <c r="K1142" s="10"/>
      <c r="L1142" s="19"/>
      <c r="M1142" s="19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/>
      <c r="BQ1142" s="10"/>
      <c r="BR1142" s="10"/>
      <c r="BS1142" s="10"/>
      <c r="BT1142" s="10"/>
      <c r="BU1142" s="10"/>
      <c r="BV1142" s="10"/>
      <c r="BW1142" s="10"/>
      <c r="BX1142" s="10"/>
      <c r="BY1142" s="10"/>
      <c r="BZ1142" s="10"/>
      <c r="CA1142" s="10"/>
      <c r="CB1142" s="10"/>
      <c r="CC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</row>
    <row r="1143" spans="1:95" ht="21" customHeight="1" x14ac:dyDescent="0.3">
      <c r="A1143" s="10"/>
      <c r="B1143" s="10"/>
      <c r="C1143" s="10"/>
      <c r="D1143" s="12"/>
      <c r="E1143" s="10"/>
      <c r="F1143" s="10"/>
      <c r="G1143" s="10"/>
      <c r="H1143" s="10"/>
      <c r="I1143" s="10"/>
      <c r="J1143" s="10"/>
      <c r="K1143" s="10"/>
      <c r="L1143" s="19"/>
      <c r="M1143" s="19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/>
      <c r="BV1143" s="10"/>
      <c r="BW1143" s="10"/>
      <c r="BX1143" s="10"/>
      <c r="BY1143" s="10"/>
      <c r="BZ1143" s="10"/>
      <c r="CA1143" s="10"/>
      <c r="CB1143" s="10"/>
      <c r="CC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</row>
    <row r="1144" spans="1:95" ht="21" customHeight="1" x14ac:dyDescent="0.3">
      <c r="A1144" s="10"/>
      <c r="B1144" s="10"/>
      <c r="C1144" s="10"/>
      <c r="D1144" s="12"/>
      <c r="E1144" s="10"/>
      <c r="F1144" s="10"/>
      <c r="G1144" s="10"/>
      <c r="H1144" s="10"/>
      <c r="I1144" s="10"/>
      <c r="J1144" s="10"/>
      <c r="K1144" s="10"/>
      <c r="L1144" s="19"/>
      <c r="M1144" s="19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  <c r="BJ1144" s="10"/>
      <c r="BK1144" s="10"/>
      <c r="BL1144" s="10"/>
      <c r="BM1144" s="10"/>
      <c r="BN1144" s="10"/>
      <c r="BO1144" s="10"/>
      <c r="BP1144" s="10"/>
      <c r="BQ1144" s="10"/>
      <c r="BR1144" s="10"/>
      <c r="BS1144" s="10"/>
      <c r="BT1144" s="10"/>
      <c r="BU1144" s="10"/>
      <c r="BV1144" s="10"/>
      <c r="BW1144" s="10"/>
      <c r="BX1144" s="10"/>
      <c r="BY1144" s="10"/>
      <c r="BZ1144" s="10"/>
      <c r="CA1144" s="10"/>
      <c r="CB1144" s="10"/>
      <c r="CC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</row>
    <row r="1145" spans="1:95" ht="21" customHeight="1" x14ac:dyDescent="0.3">
      <c r="A1145" s="10"/>
      <c r="B1145" s="10"/>
      <c r="C1145" s="10"/>
      <c r="D1145" s="12"/>
      <c r="E1145" s="10"/>
      <c r="F1145" s="10"/>
      <c r="G1145" s="10"/>
      <c r="H1145" s="10"/>
      <c r="I1145" s="10"/>
      <c r="J1145" s="10"/>
      <c r="K1145" s="10"/>
      <c r="L1145" s="19"/>
      <c r="M1145" s="19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  <c r="BJ1145" s="10"/>
      <c r="BK1145" s="10"/>
      <c r="BL1145" s="10"/>
      <c r="BM1145" s="10"/>
      <c r="BN1145" s="10"/>
      <c r="BO1145" s="10"/>
      <c r="BP1145" s="10"/>
      <c r="BQ1145" s="10"/>
      <c r="BR1145" s="10"/>
      <c r="BS1145" s="10"/>
      <c r="BT1145" s="10"/>
      <c r="BU1145" s="10"/>
      <c r="BV1145" s="10"/>
      <c r="BW1145" s="10"/>
      <c r="BX1145" s="10"/>
      <c r="BY1145" s="10"/>
      <c r="BZ1145" s="10"/>
      <c r="CA1145" s="10"/>
      <c r="CB1145" s="10"/>
      <c r="CC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</row>
    <row r="1146" spans="1:95" ht="21" customHeight="1" x14ac:dyDescent="0.3">
      <c r="A1146" s="10"/>
      <c r="B1146" s="10"/>
      <c r="C1146" s="10"/>
      <c r="D1146" s="12"/>
      <c r="E1146" s="10"/>
      <c r="F1146" s="10"/>
      <c r="G1146" s="10"/>
      <c r="H1146" s="10"/>
      <c r="I1146" s="10"/>
      <c r="J1146" s="10"/>
      <c r="K1146" s="10"/>
      <c r="L1146" s="19"/>
      <c r="M1146" s="19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  <c r="BJ1146" s="10"/>
      <c r="BK1146" s="10"/>
      <c r="BL1146" s="10"/>
      <c r="BM1146" s="10"/>
      <c r="BN1146" s="10"/>
      <c r="BO1146" s="10"/>
      <c r="BP1146" s="10"/>
      <c r="BQ1146" s="10"/>
      <c r="BR1146" s="10"/>
      <c r="BS1146" s="10"/>
      <c r="BT1146" s="10"/>
      <c r="BU1146" s="10"/>
      <c r="BV1146" s="10"/>
      <c r="BW1146" s="10"/>
      <c r="BX1146" s="10"/>
      <c r="BY1146" s="10"/>
      <c r="BZ1146" s="10"/>
      <c r="CA1146" s="10"/>
      <c r="CB1146" s="10"/>
      <c r="CC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</row>
    <row r="1147" spans="1:95" ht="21" customHeight="1" x14ac:dyDescent="0.3">
      <c r="A1147" s="10"/>
      <c r="B1147" s="10"/>
      <c r="C1147" s="10"/>
      <c r="D1147" s="12"/>
      <c r="E1147" s="10"/>
      <c r="F1147" s="10"/>
      <c r="G1147" s="10"/>
      <c r="H1147" s="10"/>
      <c r="I1147" s="10"/>
      <c r="J1147" s="10"/>
      <c r="K1147" s="10"/>
      <c r="L1147" s="19"/>
      <c r="M1147" s="19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  <c r="BJ1147" s="10"/>
      <c r="BK1147" s="10"/>
      <c r="BL1147" s="10"/>
      <c r="BM1147" s="10"/>
      <c r="BN1147" s="10"/>
      <c r="BO1147" s="10"/>
      <c r="BP1147" s="10"/>
      <c r="BQ1147" s="10"/>
      <c r="BR1147" s="10"/>
      <c r="BS1147" s="10"/>
      <c r="BT1147" s="10"/>
      <c r="BU1147" s="10"/>
      <c r="BV1147" s="10"/>
      <c r="BW1147" s="10"/>
      <c r="BX1147" s="10"/>
      <c r="BY1147" s="10"/>
      <c r="BZ1147" s="10"/>
      <c r="CA1147" s="10"/>
      <c r="CB1147" s="10"/>
      <c r="CC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</row>
    <row r="1148" spans="1:95" ht="21" customHeight="1" x14ac:dyDescent="0.3">
      <c r="A1148" s="10"/>
      <c r="B1148" s="10"/>
      <c r="C1148" s="10"/>
      <c r="D1148" s="12"/>
      <c r="E1148" s="10"/>
      <c r="F1148" s="10"/>
      <c r="G1148" s="10"/>
      <c r="H1148" s="10"/>
      <c r="I1148" s="10"/>
      <c r="J1148" s="10"/>
      <c r="K1148" s="10"/>
      <c r="L1148" s="19"/>
      <c r="M1148" s="19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  <c r="BM1148" s="10"/>
      <c r="BN1148" s="10"/>
      <c r="BO1148" s="10"/>
      <c r="BP1148" s="10"/>
      <c r="BQ1148" s="10"/>
      <c r="BR1148" s="10"/>
      <c r="BS1148" s="10"/>
      <c r="BT1148" s="10"/>
      <c r="BU1148" s="10"/>
      <c r="BV1148" s="10"/>
      <c r="BW1148" s="10"/>
      <c r="BX1148" s="10"/>
      <c r="BY1148" s="10"/>
      <c r="BZ1148" s="10"/>
      <c r="CA1148" s="10"/>
      <c r="CB1148" s="10"/>
      <c r="CC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</row>
    <row r="1149" spans="1:95" ht="21" customHeight="1" x14ac:dyDescent="0.3">
      <c r="A1149" s="10"/>
      <c r="B1149" s="10"/>
      <c r="C1149" s="10"/>
      <c r="D1149" s="12"/>
      <c r="E1149" s="10"/>
      <c r="F1149" s="10"/>
      <c r="G1149" s="10"/>
      <c r="H1149" s="10"/>
      <c r="I1149" s="10"/>
      <c r="J1149" s="10"/>
      <c r="K1149" s="10"/>
      <c r="L1149" s="19"/>
      <c r="M1149" s="19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/>
      <c r="BV1149" s="10"/>
      <c r="BW1149" s="10"/>
      <c r="BX1149" s="10"/>
      <c r="BY1149" s="10"/>
      <c r="BZ1149" s="10"/>
      <c r="CA1149" s="10"/>
      <c r="CB1149" s="10"/>
      <c r="CC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</row>
    <row r="1150" spans="1:95" ht="21" customHeight="1" x14ac:dyDescent="0.3">
      <c r="A1150" s="10"/>
      <c r="B1150" s="10"/>
      <c r="C1150" s="10"/>
      <c r="D1150" s="12"/>
      <c r="E1150" s="10"/>
      <c r="F1150" s="10"/>
      <c r="G1150" s="10"/>
      <c r="H1150" s="10"/>
      <c r="I1150" s="10"/>
      <c r="J1150" s="10"/>
      <c r="K1150" s="10"/>
      <c r="L1150" s="19"/>
      <c r="M1150" s="19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  <c r="BJ1150" s="10"/>
      <c r="BK1150" s="10"/>
      <c r="BL1150" s="10"/>
      <c r="BM1150" s="10"/>
      <c r="BN1150" s="10"/>
      <c r="BO1150" s="10"/>
      <c r="BP1150" s="10"/>
      <c r="BQ1150" s="10"/>
      <c r="BR1150" s="10"/>
      <c r="BS1150" s="10"/>
      <c r="BT1150" s="10"/>
      <c r="BU1150" s="10"/>
      <c r="BV1150" s="10"/>
      <c r="BW1150" s="10"/>
      <c r="BX1150" s="10"/>
      <c r="BY1150" s="10"/>
      <c r="BZ1150" s="10"/>
      <c r="CA1150" s="10"/>
      <c r="CB1150" s="10"/>
      <c r="CC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</row>
    <row r="1151" spans="1:95" ht="21" customHeight="1" x14ac:dyDescent="0.3">
      <c r="A1151" s="10"/>
      <c r="B1151" s="10"/>
      <c r="C1151" s="10"/>
      <c r="D1151" s="12"/>
      <c r="E1151" s="10"/>
      <c r="F1151" s="10"/>
      <c r="G1151" s="10"/>
      <c r="H1151" s="10"/>
      <c r="I1151" s="10"/>
      <c r="J1151" s="10"/>
      <c r="K1151" s="10"/>
      <c r="L1151" s="19"/>
      <c r="M1151" s="19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  <c r="BI1151" s="10"/>
      <c r="BJ1151" s="10"/>
      <c r="BK1151" s="10"/>
      <c r="BL1151" s="10"/>
      <c r="BM1151" s="10"/>
      <c r="BN1151" s="10"/>
      <c r="BO1151" s="10"/>
      <c r="BP1151" s="10"/>
      <c r="BQ1151" s="10"/>
      <c r="BR1151" s="10"/>
      <c r="BS1151" s="10"/>
      <c r="BT1151" s="10"/>
      <c r="BU1151" s="10"/>
      <c r="BV1151" s="10"/>
      <c r="BW1151" s="10"/>
      <c r="BX1151" s="10"/>
      <c r="BY1151" s="10"/>
      <c r="BZ1151" s="10"/>
      <c r="CA1151" s="10"/>
      <c r="CB1151" s="10"/>
      <c r="CC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</row>
    <row r="1152" spans="1:95" ht="21" customHeight="1" x14ac:dyDescent="0.3">
      <c r="A1152" s="10"/>
      <c r="B1152" s="10"/>
      <c r="C1152" s="10"/>
      <c r="D1152" s="12"/>
      <c r="E1152" s="10"/>
      <c r="F1152" s="10"/>
      <c r="G1152" s="10"/>
      <c r="H1152" s="10"/>
      <c r="I1152" s="10"/>
      <c r="J1152" s="10"/>
      <c r="K1152" s="10"/>
      <c r="L1152" s="19"/>
      <c r="M1152" s="19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  <c r="BI1152" s="10"/>
      <c r="BJ1152" s="10"/>
      <c r="BK1152" s="10"/>
      <c r="BL1152" s="10"/>
      <c r="BM1152" s="10"/>
      <c r="BN1152" s="10"/>
      <c r="BO1152" s="10"/>
      <c r="BP1152" s="10"/>
      <c r="BQ1152" s="10"/>
      <c r="BR1152" s="10"/>
      <c r="BS1152" s="10"/>
      <c r="BT1152" s="10"/>
      <c r="BU1152" s="10"/>
      <c r="BV1152" s="10"/>
      <c r="BW1152" s="10"/>
      <c r="BX1152" s="10"/>
      <c r="BY1152" s="10"/>
      <c r="BZ1152" s="10"/>
      <c r="CA1152" s="10"/>
      <c r="CB1152" s="10"/>
      <c r="CC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</row>
    <row r="1153" spans="1:95" ht="21" customHeight="1" x14ac:dyDescent="0.3">
      <c r="A1153" s="10"/>
      <c r="B1153" s="10"/>
      <c r="C1153" s="10"/>
      <c r="D1153" s="12"/>
      <c r="E1153" s="10"/>
      <c r="F1153" s="10"/>
      <c r="G1153" s="10"/>
      <c r="H1153" s="10"/>
      <c r="I1153" s="10"/>
      <c r="J1153" s="10"/>
      <c r="K1153" s="10"/>
      <c r="L1153" s="19"/>
      <c r="M1153" s="19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  <c r="BJ1153" s="10"/>
      <c r="BK1153" s="10"/>
      <c r="BL1153" s="10"/>
      <c r="BM1153" s="10"/>
      <c r="BN1153" s="10"/>
      <c r="BO1153" s="10"/>
      <c r="BP1153" s="10"/>
      <c r="BQ1153" s="10"/>
      <c r="BR1153" s="10"/>
      <c r="BS1153" s="10"/>
      <c r="BT1153" s="10"/>
      <c r="BU1153" s="10"/>
      <c r="BV1153" s="10"/>
      <c r="BW1153" s="10"/>
      <c r="BX1153" s="10"/>
      <c r="BY1153" s="10"/>
      <c r="BZ1153" s="10"/>
      <c r="CA1153" s="10"/>
      <c r="CB1153" s="10"/>
      <c r="CC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</row>
    <row r="1154" spans="1:95" ht="21" customHeight="1" x14ac:dyDescent="0.3">
      <c r="A1154" s="10"/>
      <c r="B1154" s="10"/>
      <c r="C1154" s="10"/>
      <c r="D1154" s="12"/>
      <c r="E1154" s="10"/>
      <c r="F1154" s="10"/>
      <c r="G1154" s="10"/>
      <c r="H1154" s="10"/>
      <c r="I1154" s="10"/>
      <c r="J1154" s="10"/>
      <c r="K1154" s="10"/>
      <c r="L1154" s="19"/>
      <c r="M1154" s="19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  <c r="BJ1154" s="10"/>
      <c r="BK1154" s="10"/>
      <c r="BL1154" s="10"/>
      <c r="BM1154" s="10"/>
      <c r="BN1154" s="10"/>
      <c r="BO1154" s="10"/>
      <c r="BP1154" s="10"/>
      <c r="BQ1154" s="10"/>
      <c r="BR1154" s="10"/>
      <c r="BS1154" s="10"/>
      <c r="BT1154" s="10"/>
      <c r="BU1154" s="10"/>
      <c r="BV1154" s="10"/>
      <c r="BW1154" s="10"/>
      <c r="BX1154" s="10"/>
      <c r="BY1154" s="10"/>
      <c r="BZ1154" s="10"/>
      <c r="CA1154" s="10"/>
      <c r="CB1154" s="10"/>
      <c r="CC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</row>
    <row r="1155" spans="1:95" ht="21" customHeight="1" x14ac:dyDescent="0.3">
      <c r="A1155" s="10"/>
      <c r="B1155" s="10"/>
      <c r="C1155" s="10"/>
      <c r="D1155" s="12"/>
      <c r="E1155" s="10"/>
      <c r="F1155" s="10"/>
      <c r="G1155" s="10"/>
      <c r="H1155" s="10"/>
      <c r="I1155" s="10"/>
      <c r="J1155" s="10"/>
      <c r="K1155" s="10"/>
      <c r="L1155" s="19"/>
      <c r="M1155" s="19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/>
      <c r="BQ1155" s="10"/>
      <c r="BR1155" s="10"/>
      <c r="BS1155" s="10"/>
      <c r="BT1155" s="10"/>
      <c r="BU1155" s="10"/>
      <c r="BV1155" s="10"/>
      <c r="BW1155" s="10"/>
      <c r="BX1155" s="10"/>
      <c r="BY1155" s="10"/>
      <c r="BZ1155" s="10"/>
      <c r="CA1155" s="10"/>
      <c r="CB1155" s="10"/>
      <c r="CC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</row>
    <row r="1156" spans="1:95" ht="21" customHeight="1" x14ac:dyDescent="0.3">
      <c r="A1156" s="10"/>
      <c r="B1156" s="10"/>
      <c r="C1156" s="10"/>
      <c r="D1156" s="12"/>
      <c r="E1156" s="10"/>
      <c r="F1156" s="10"/>
      <c r="G1156" s="10"/>
      <c r="H1156" s="10"/>
      <c r="I1156" s="10"/>
      <c r="J1156" s="10"/>
      <c r="K1156" s="10"/>
      <c r="L1156" s="19"/>
      <c r="M1156" s="19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  <c r="BJ1156" s="10"/>
      <c r="BK1156" s="10"/>
      <c r="BL1156" s="10"/>
      <c r="BM1156" s="10"/>
      <c r="BN1156" s="10"/>
      <c r="BO1156" s="10"/>
      <c r="BP1156" s="10"/>
      <c r="BQ1156" s="10"/>
      <c r="BR1156" s="10"/>
      <c r="BS1156" s="10"/>
      <c r="BT1156" s="10"/>
      <c r="BU1156" s="10"/>
      <c r="BV1156" s="10"/>
      <c r="BW1156" s="10"/>
      <c r="BX1156" s="10"/>
      <c r="BY1156" s="10"/>
      <c r="BZ1156" s="10"/>
      <c r="CA1156" s="10"/>
      <c r="CB1156" s="10"/>
      <c r="CC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</row>
    <row r="1157" spans="1:95" ht="21" customHeight="1" x14ac:dyDescent="0.3">
      <c r="A1157" s="10"/>
      <c r="B1157" s="10"/>
      <c r="C1157" s="10"/>
      <c r="D1157" s="12"/>
      <c r="E1157" s="10"/>
      <c r="F1157" s="10"/>
      <c r="G1157" s="10"/>
      <c r="H1157" s="10"/>
      <c r="I1157" s="10"/>
      <c r="J1157" s="10"/>
      <c r="K1157" s="10"/>
      <c r="L1157" s="19"/>
      <c r="M1157" s="19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  <c r="BJ1157" s="10"/>
      <c r="BK1157" s="10"/>
      <c r="BL1157" s="10"/>
      <c r="BM1157" s="10"/>
      <c r="BN1157" s="10"/>
      <c r="BO1157" s="10"/>
      <c r="BP1157" s="10"/>
      <c r="BQ1157" s="10"/>
      <c r="BR1157" s="10"/>
      <c r="BS1157" s="10"/>
      <c r="BT1157" s="10"/>
      <c r="BU1157" s="10"/>
      <c r="BV1157" s="10"/>
      <c r="BW1157" s="10"/>
      <c r="BX1157" s="10"/>
      <c r="BY1157" s="10"/>
      <c r="BZ1157" s="10"/>
      <c r="CA1157" s="10"/>
      <c r="CB1157" s="10"/>
      <c r="CC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</row>
    <row r="1158" spans="1:95" ht="21" customHeight="1" x14ac:dyDescent="0.3">
      <c r="A1158" s="10"/>
      <c r="B1158" s="10"/>
      <c r="C1158" s="10"/>
      <c r="D1158" s="12"/>
      <c r="E1158" s="10"/>
      <c r="F1158" s="10"/>
      <c r="G1158" s="10"/>
      <c r="H1158" s="10"/>
      <c r="I1158" s="10"/>
      <c r="J1158" s="10"/>
      <c r="K1158" s="10"/>
      <c r="L1158" s="19"/>
      <c r="M1158" s="19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  <c r="BM1158" s="10"/>
      <c r="BN1158" s="10"/>
      <c r="BO1158" s="10"/>
      <c r="BP1158" s="10"/>
      <c r="BQ1158" s="10"/>
      <c r="BR1158" s="10"/>
      <c r="BS1158" s="10"/>
      <c r="BT1158" s="10"/>
      <c r="BU1158" s="10"/>
      <c r="BV1158" s="10"/>
      <c r="BW1158" s="10"/>
      <c r="BX1158" s="10"/>
      <c r="BY1158" s="10"/>
      <c r="BZ1158" s="10"/>
      <c r="CA1158" s="10"/>
      <c r="CB1158" s="10"/>
      <c r="CC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</row>
    <row r="1159" spans="1:95" ht="21" customHeight="1" x14ac:dyDescent="0.3">
      <c r="A1159" s="10"/>
      <c r="B1159" s="10"/>
      <c r="C1159" s="10"/>
      <c r="D1159" s="12"/>
      <c r="E1159" s="10"/>
      <c r="F1159" s="10"/>
      <c r="G1159" s="10"/>
      <c r="H1159" s="10"/>
      <c r="I1159" s="10"/>
      <c r="J1159" s="10"/>
      <c r="K1159" s="10"/>
      <c r="L1159" s="19"/>
      <c r="M1159" s="19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  <c r="BM1159" s="10"/>
      <c r="BN1159" s="10"/>
      <c r="BO1159" s="10"/>
      <c r="BP1159" s="10"/>
      <c r="BQ1159" s="10"/>
      <c r="BR1159" s="10"/>
      <c r="BS1159" s="10"/>
      <c r="BT1159" s="10"/>
      <c r="BU1159" s="10"/>
      <c r="BV1159" s="10"/>
      <c r="BW1159" s="10"/>
      <c r="BX1159" s="10"/>
      <c r="BY1159" s="10"/>
      <c r="BZ1159" s="10"/>
      <c r="CA1159" s="10"/>
      <c r="CB1159" s="10"/>
      <c r="CC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</row>
    <row r="1160" spans="1:95" ht="21" customHeight="1" x14ac:dyDescent="0.3">
      <c r="A1160" s="10"/>
      <c r="B1160" s="10"/>
      <c r="C1160" s="10"/>
      <c r="D1160" s="12"/>
      <c r="E1160" s="10"/>
      <c r="F1160" s="10"/>
      <c r="G1160" s="10"/>
      <c r="H1160" s="10"/>
      <c r="I1160" s="10"/>
      <c r="J1160" s="10"/>
      <c r="K1160" s="10"/>
      <c r="L1160" s="19"/>
      <c r="M1160" s="19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  <c r="BI1160" s="10"/>
      <c r="BJ1160" s="10"/>
      <c r="BK1160" s="10"/>
      <c r="BL1160" s="10"/>
      <c r="BM1160" s="10"/>
      <c r="BN1160" s="10"/>
      <c r="BO1160" s="10"/>
      <c r="BP1160" s="10"/>
      <c r="BQ1160" s="10"/>
      <c r="BR1160" s="10"/>
      <c r="BS1160" s="10"/>
      <c r="BT1160" s="10"/>
      <c r="BU1160" s="10"/>
      <c r="BV1160" s="10"/>
      <c r="BW1160" s="10"/>
      <c r="BX1160" s="10"/>
      <c r="BY1160" s="10"/>
      <c r="BZ1160" s="10"/>
      <c r="CA1160" s="10"/>
      <c r="CB1160" s="10"/>
      <c r="CC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</row>
    <row r="1161" spans="1:95" ht="21" customHeight="1" x14ac:dyDescent="0.3">
      <c r="A1161" s="10"/>
      <c r="B1161" s="10"/>
      <c r="C1161" s="10"/>
      <c r="D1161" s="12"/>
      <c r="E1161" s="10"/>
      <c r="F1161" s="10"/>
      <c r="G1161" s="10"/>
      <c r="H1161" s="10"/>
      <c r="I1161" s="10"/>
      <c r="J1161" s="10"/>
      <c r="K1161" s="10"/>
      <c r="L1161" s="19"/>
      <c r="M1161" s="19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/>
      <c r="BQ1161" s="10"/>
      <c r="BR1161" s="10"/>
      <c r="BS1161" s="10"/>
      <c r="BT1161" s="10"/>
      <c r="BU1161" s="10"/>
      <c r="BV1161" s="10"/>
      <c r="BW1161" s="10"/>
      <c r="BX1161" s="10"/>
      <c r="BY1161" s="10"/>
      <c r="BZ1161" s="10"/>
      <c r="CA1161" s="10"/>
      <c r="CB1161" s="10"/>
      <c r="CC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</row>
    <row r="1162" spans="1:95" ht="21" customHeight="1" x14ac:dyDescent="0.3">
      <c r="A1162" s="10"/>
      <c r="B1162" s="10"/>
      <c r="C1162" s="10"/>
      <c r="D1162" s="12"/>
      <c r="E1162" s="10"/>
      <c r="F1162" s="10"/>
      <c r="G1162" s="10"/>
      <c r="H1162" s="10"/>
      <c r="I1162" s="10"/>
      <c r="J1162" s="10"/>
      <c r="K1162" s="10"/>
      <c r="L1162" s="19"/>
      <c r="M1162" s="19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  <c r="BJ1162" s="10"/>
      <c r="BK1162" s="10"/>
      <c r="BL1162" s="10"/>
      <c r="BM1162" s="10"/>
      <c r="BN1162" s="10"/>
      <c r="BO1162" s="10"/>
      <c r="BP1162" s="10"/>
      <c r="BQ1162" s="10"/>
      <c r="BR1162" s="10"/>
      <c r="BS1162" s="10"/>
      <c r="BT1162" s="10"/>
      <c r="BU1162" s="10"/>
      <c r="BV1162" s="10"/>
      <c r="BW1162" s="10"/>
      <c r="BX1162" s="10"/>
      <c r="BY1162" s="10"/>
      <c r="BZ1162" s="10"/>
      <c r="CA1162" s="10"/>
      <c r="CB1162" s="10"/>
      <c r="CC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</row>
    <row r="1163" spans="1:95" ht="21" customHeight="1" x14ac:dyDescent="0.3">
      <c r="A1163" s="10"/>
      <c r="B1163" s="10"/>
      <c r="C1163" s="10"/>
      <c r="D1163" s="12"/>
      <c r="E1163" s="10"/>
      <c r="F1163" s="10"/>
      <c r="G1163" s="10"/>
      <c r="H1163" s="10"/>
      <c r="I1163" s="10"/>
      <c r="J1163" s="10"/>
      <c r="K1163" s="10"/>
      <c r="L1163" s="19"/>
      <c r="M1163" s="19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  <c r="BJ1163" s="10"/>
      <c r="BK1163" s="10"/>
      <c r="BL1163" s="10"/>
      <c r="BM1163" s="10"/>
      <c r="BN1163" s="10"/>
      <c r="BO1163" s="10"/>
      <c r="BP1163" s="10"/>
      <c r="BQ1163" s="10"/>
      <c r="BR1163" s="10"/>
      <c r="BS1163" s="10"/>
      <c r="BT1163" s="10"/>
      <c r="BU1163" s="10"/>
      <c r="BV1163" s="10"/>
      <c r="BW1163" s="10"/>
      <c r="BX1163" s="10"/>
      <c r="BY1163" s="10"/>
      <c r="BZ1163" s="10"/>
      <c r="CA1163" s="10"/>
      <c r="CB1163" s="10"/>
      <c r="CC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</row>
    <row r="1164" spans="1:95" ht="21" customHeight="1" x14ac:dyDescent="0.3">
      <c r="A1164" s="10"/>
      <c r="B1164" s="10"/>
      <c r="C1164" s="10"/>
      <c r="D1164" s="12"/>
      <c r="E1164" s="10"/>
      <c r="F1164" s="10"/>
      <c r="G1164" s="10"/>
      <c r="H1164" s="10"/>
      <c r="I1164" s="10"/>
      <c r="J1164" s="10"/>
      <c r="K1164" s="10"/>
      <c r="L1164" s="19"/>
      <c r="M1164" s="19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  <c r="BJ1164" s="10"/>
      <c r="BK1164" s="10"/>
      <c r="BL1164" s="10"/>
      <c r="BM1164" s="10"/>
      <c r="BN1164" s="10"/>
      <c r="BO1164" s="10"/>
      <c r="BP1164" s="10"/>
      <c r="BQ1164" s="10"/>
      <c r="BR1164" s="10"/>
      <c r="BS1164" s="10"/>
      <c r="BT1164" s="10"/>
      <c r="BU1164" s="10"/>
      <c r="BV1164" s="10"/>
      <c r="BW1164" s="10"/>
      <c r="BX1164" s="10"/>
      <c r="BY1164" s="10"/>
      <c r="BZ1164" s="10"/>
      <c r="CA1164" s="10"/>
      <c r="CB1164" s="10"/>
      <c r="CC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</row>
    <row r="1165" spans="1:95" ht="21" customHeight="1" x14ac:dyDescent="0.3">
      <c r="A1165" s="10"/>
      <c r="B1165" s="10"/>
      <c r="C1165" s="10"/>
      <c r="D1165" s="12"/>
      <c r="E1165" s="10"/>
      <c r="F1165" s="10"/>
      <c r="G1165" s="10"/>
      <c r="H1165" s="10"/>
      <c r="I1165" s="10"/>
      <c r="J1165" s="10"/>
      <c r="K1165" s="10"/>
      <c r="L1165" s="19"/>
      <c r="M1165" s="19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  <c r="BI1165" s="10"/>
      <c r="BJ1165" s="10"/>
      <c r="BK1165" s="10"/>
      <c r="BL1165" s="10"/>
      <c r="BM1165" s="10"/>
      <c r="BN1165" s="10"/>
      <c r="BO1165" s="10"/>
      <c r="BP1165" s="10"/>
      <c r="BQ1165" s="10"/>
      <c r="BR1165" s="10"/>
      <c r="BS1165" s="10"/>
      <c r="BT1165" s="10"/>
      <c r="BU1165" s="10"/>
      <c r="BV1165" s="10"/>
      <c r="BW1165" s="10"/>
      <c r="BX1165" s="10"/>
      <c r="BY1165" s="10"/>
      <c r="BZ1165" s="10"/>
      <c r="CA1165" s="10"/>
      <c r="CB1165" s="10"/>
      <c r="CC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</row>
    <row r="1166" spans="1:95" ht="21" customHeight="1" x14ac:dyDescent="0.3">
      <c r="A1166" s="10"/>
      <c r="B1166" s="10"/>
      <c r="C1166" s="10"/>
      <c r="D1166" s="12"/>
      <c r="E1166" s="10"/>
      <c r="F1166" s="10"/>
      <c r="G1166" s="10"/>
      <c r="H1166" s="10"/>
      <c r="I1166" s="10"/>
      <c r="J1166" s="10"/>
      <c r="K1166" s="10"/>
      <c r="L1166" s="19"/>
      <c r="M1166" s="19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  <c r="BM1166" s="10"/>
      <c r="BN1166" s="10"/>
      <c r="BO1166" s="10"/>
      <c r="BP1166" s="10"/>
      <c r="BQ1166" s="10"/>
      <c r="BR1166" s="10"/>
      <c r="BS1166" s="10"/>
      <c r="BT1166" s="10"/>
      <c r="BU1166" s="10"/>
      <c r="BV1166" s="10"/>
      <c r="BW1166" s="10"/>
      <c r="BX1166" s="10"/>
      <c r="BY1166" s="10"/>
      <c r="BZ1166" s="10"/>
      <c r="CA1166" s="10"/>
      <c r="CB1166" s="10"/>
      <c r="CC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</row>
    <row r="1167" spans="1:95" ht="21" customHeight="1" x14ac:dyDescent="0.3">
      <c r="A1167" s="10"/>
      <c r="B1167" s="10"/>
      <c r="C1167" s="10"/>
      <c r="D1167" s="12"/>
      <c r="E1167" s="10"/>
      <c r="F1167" s="10"/>
      <c r="G1167" s="10"/>
      <c r="H1167" s="10"/>
      <c r="I1167" s="10"/>
      <c r="J1167" s="10"/>
      <c r="K1167" s="10"/>
      <c r="L1167" s="19"/>
      <c r="M1167" s="19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/>
      <c r="BQ1167" s="10"/>
      <c r="BR1167" s="10"/>
      <c r="BS1167" s="10"/>
      <c r="BT1167" s="10"/>
      <c r="BU1167" s="10"/>
      <c r="BV1167" s="10"/>
      <c r="BW1167" s="10"/>
      <c r="BX1167" s="10"/>
      <c r="BY1167" s="10"/>
      <c r="BZ1167" s="10"/>
      <c r="CA1167" s="10"/>
      <c r="CB1167" s="10"/>
      <c r="CC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</row>
    <row r="1168" spans="1:95" ht="21" customHeight="1" x14ac:dyDescent="0.3">
      <c r="A1168" s="10"/>
      <c r="B1168" s="10"/>
      <c r="C1168" s="10"/>
      <c r="D1168" s="12"/>
      <c r="E1168" s="10"/>
      <c r="F1168" s="10"/>
      <c r="G1168" s="10"/>
      <c r="H1168" s="10"/>
      <c r="I1168" s="10"/>
      <c r="J1168" s="10"/>
      <c r="K1168" s="10"/>
      <c r="L1168" s="19"/>
      <c r="M1168" s="19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  <c r="BM1168" s="10"/>
      <c r="BN1168" s="10"/>
      <c r="BO1168" s="10"/>
      <c r="BP1168" s="10"/>
      <c r="BQ1168" s="10"/>
      <c r="BR1168" s="10"/>
      <c r="BS1168" s="10"/>
      <c r="BT1168" s="10"/>
      <c r="BU1168" s="10"/>
      <c r="BV1168" s="10"/>
      <c r="BW1168" s="10"/>
      <c r="BX1168" s="10"/>
      <c r="BY1168" s="10"/>
      <c r="BZ1168" s="10"/>
      <c r="CA1168" s="10"/>
      <c r="CB1168" s="10"/>
      <c r="CC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</row>
    <row r="1169" spans="1:95" ht="21" customHeight="1" x14ac:dyDescent="0.3">
      <c r="A1169" s="10"/>
      <c r="B1169" s="10"/>
      <c r="C1169" s="10"/>
      <c r="D1169" s="12"/>
      <c r="E1169" s="10"/>
      <c r="F1169" s="10"/>
      <c r="G1169" s="10"/>
      <c r="H1169" s="10"/>
      <c r="I1169" s="10"/>
      <c r="J1169" s="10"/>
      <c r="K1169" s="10"/>
      <c r="L1169" s="19"/>
      <c r="M1169" s="19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  <c r="BJ1169" s="10"/>
      <c r="BK1169" s="10"/>
      <c r="BL1169" s="10"/>
      <c r="BM1169" s="10"/>
      <c r="BN1169" s="10"/>
      <c r="BO1169" s="10"/>
      <c r="BP1169" s="10"/>
      <c r="BQ1169" s="10"/>
      <c r="BR1169" s="10"/>
      <c r="BS1169" s="10"/>
      <c r="BT1169" s="10"/>
      <c r="BU1169" s="10"/>
      <c r="BV1169" s="10"/>
      <c r="BW1169" s="10"/>
      <c r="BX1169" s="10"/>
      <c r="BY1169" s="10"/>
      <c r="BZ1169" s="10"/>
      <c r="CA1169" s="10"/>
      <c r="CB1169" s="10"/>
      <c r="CC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</row>
    <row r="1170" spans="1:95" ht="21" customHeight="1" x14ac:dyDescent="0.3">
      <c r="A1170" s="10"/>
      <c r="B1170" s="10"/>
      <c r="C1170" s="10"/>
      <c r="D1170" s="12"/>
      <c r="E1170" s="10"/>
      <c r="F1170" s="10"/>
      <c r="G1170" s="10"/>
      <c r="H1170" s="10"/>
      <c r="I1170" s="10"/>
      <c r="J1170" s="10"/>
      <c r="K1170" s="10"/>
      <c r="L1170" s="19"/>
      <c r="M1170" s="19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  <c r="BM1170" s="10"/>
      <c r="BN1170" s="10"/>
      <c r="BO1170" s="10"/>
      <c r="BP1170" s="10"/>
      <c r="BQ1170" s="10"/>
      <c r="BR1170" s="10"/>
      <c r="BS1170" s="10"/>
      <c r="BT1170" s="10"/>
      <c r="BU1170" s="10"/>
      <c r="BV1170" s="10"/>
      <c r="BW1170" s="10"/>
      <c r="BX1170" s="10"/>
      <c r="BY1170" s="10"/>
      <c r="BZ1170" s="10"/>
      <c r="CA1170" s="10"/>
      <c r="CB1170" s="10"/>
      <c r="CC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</row>
    <row r="1171" spans="1:95" ht="21" customHeight="1" x14ac:dyDescent="0.3">
      <c r="A1171" s="10"/>
      <c r="B1171" s="10"/>
      <c r="C1171" s="10"/>
      <c r="D1171" s="12"/>
      <c r="E1171" s="10"/>
      <c r="F1171" s="10"/>
      <c r="G1171" s="10"/>
      <c r="H1171" s="10"/>
      <c r="I1171" s="10"/>
      <c r="J1171" s="10"/>
      <c r="K1171" s="10"/>
      <c r="L1171" s="19"/>
      <c r="M1171" s="19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  <c r="BJ1171" s="10"/>
      <c r="BK1171" s="10"/>
      <c r="BL1171" s="10"/>
      <c r="BM1171" s="10"/>
      <c r="BN1171" s="10"/>
      <c r="BO1171" s="10"/>
      <c r="BP1171" s="10"/>
      <c r="BQ1171" s="10"/>
      <c r="BR1171" s="10"/>
      <c r="BS1171" s="10"/>
      <c r="BT1171" s="10"/>
      <c r="BU1171" s="10"/>
      <c r="BV1171" s="10"/>
      <c r="BW1171" s="10"/>
      <c r="BX1171" s="10"/>
      <c r="BY1171" s="10"/>
      <c r="BZ1171" s="10"/>
      <c r="CA1171" s="10"/>
      <c r="CB1171" s="10"/>
      <c r="CC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</row>
    <row r="1172" spans="1:95" ht="21" customHeight="1" x14ac:dyDescent="0.3">
      <c r="A1172" s="10"/>
      <c r="B1172" s="10"/>
      <c r="C1172" s="10"/>
      <c r="D1172" s="12"/>
      <c r="E1172" s="10"/>
      <c r="F1172" s="10"/>
      <c r="G1172" s="10"/>
      <c r="H1172" s="10"/>
      <c r="I1172" s="10"/>
      <c r="J1172" s="10"/>
      <c r="K1172" s="10"/>
      <c r="L1172" s="19"/>
      <c r="M1172" s="19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  <c r="BE1172" s="10"/>
      <c r="BF1172" s="10"/>
      <c r="BG1172" s="10"/>
      <c r="BH1172" s="10"/>
      <c r="BI1172" s="10"/>
      <c r="BJ1172" s="10"/>
      <c r="BK1172" s="10"/>
      <c r="BL1172" s="10"/>
      <c r="BM1172" s="10"/>
      <c r="BN1172" s="10"/>
      <c r="BO1172" s="10"/>
      <c r="BP1172" s="10"/>
      <c r="BQ1172" s="10"/>
      <c r="BR1172" s="10"/>
      <c r="BS1172" s="10"/>
      <c r="BT1172" s="10"/>
      <c r="BU1172" s="10"/>
      <c r="BV1172" s="10"/>
      <c r="BW1172" s="10"/>
      <c r="BX1172" s="10"/>
      <c r="BY1172" s="10"/>
      <c r="BZ1172" s="10"/>
      <c r="CA1172" s="10"/>
      <c r="CB1172" s="10"/>
      <c r="CC1172" s="10"/>
      <c r="CD1172" s="10"/>
      <c r="CE1172" s="10"/>
      <c r="CF1172" s="10"/>
      <c r="CG1172" s="10"/>
      <c r="CH1172" s="10"/>
      <c r="CI1172" s="10"/>
      <c r="CJ1172" s="10"/>
      <c r="CK1172" s="10"/>
      <c r="CL1172" s="10"/>
      <c r="CM1172" s="10"/>
      <c r="CN1172" s="10"/>
      <c r="CO1172" s="10"/>
      <c r="CP1172" s="10"/>
      <c r="CQ1172" s="10"/>
    </row>
    <row r="1173" spans="1:95" ht="21" customHeight="1" x14ac:dyDescent="0.3">
      <c r="A1173" s="10"/>
      <c r="B1173" s="10"/>
      <c r="C1173" s="10"/>
      <c r="D1173" s="12"/>
      <c r="E1173" s="10"/>
      <c r="F1173" s="10"/>
      <c r="G1173" s="10"/>
      <c r="H1173" s="10"/>
      <c r="I1173" s="10"/>
      <c r="J1173" s="10"/>
      <c r="K1173" s="10"/>
      <c r="L1173" s="19"/>
      <c r="M1173" s="19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/>
      <c r="BQ1173" s="10"/>
      <c r="BR1173" s="10"/>
      <c r="BS1173" s="10"/>
      <c r="BT1173" s="10"/>
      <c r="BU1173" s="10"/>
      <c r="BV1173" s="10"/>
      <c r="BW1173" s="10"/>
      <c r="BX1173" s="10"/>
      <c r="BY1173" s="10"/>
      <c r="BZ1173" s="10"/>
      <c r="CA1173" s="10"/>
      <c r="CB1173" s="10"/>
      <c r="CC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</row>
    <row r="1174" spans="1:95" ht="21" customHeight="1" x14ac:dyDescent="0.3">
      <c r="A1174" s="10"/>
      <c r="B1174" s="10"/>
      <c r="C1174" s="10"/>
      <c r="D1174" s="12"/>
      <c r="E1174" s="10"/>
      <c r="F1174" s="10"/>
      <c r="G1174" s="10"/>
      <c r="H1174" s="10"/>
      <c r="I1174" s="10"/>
      <c r="J1174" s="10"/>
      <c r="K1174" s="10"/>
      <c r="L1174" s="19"/>
      <c r="M1174" s="19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  <c r="BJ1174" s="10"/>
      <c r="BK1174" s="10"/>
      <c r="BL1174" s="10"/>
      <c r="BM1174" s="10"/>
      <c r="BN1174" s="10"/>
      <c r="BO1174" s="10"/>
      <c r="BP1174" s="10"/>
      <c r="BQ1174" s="10"/>
      <c r="BR1174" s="10"/>
      <c r="BS1174" s="10"/>
      <c r="BT1174" s="10"/>
      <c r="BU1174" s="10"/>
      <c r="BV1174" s="10"/>
      <c r="BW1174" s="10"/>
      <c r="BX1174" s="10"/>
      <c r="BY1174" s="10"/>
      <c r="BZ1174" s="10"/>
      <c r="CA1174" s="10"/>
      <c r="CB1174" s="10"/>
      <c r="CC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</row>
    <row r="1175" spans="1:95" ht="21" customHeight="1" x14ac:dyDescent="0.3">
      <c r="A1175" s="10"/>
      <c r="B1175" s="10"/>
      <c r="C1175" s="10"/>
      <c r="D1175" s="12"/>
      <c r="E1175" s="10"/>
      <c r="F1175" s="10"/>
      <c r="G1175" s="10"/>
      <c r="H1175" s="10"/>
      <c r="I1175" s="10"/>
      <c r="J1175" s="10"/>
      <c r="K1175" s="10"/>
      <c r="L1175" s="19"/>
      <c r="M1175" s="19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  <c r="BI1175" s="10"/>
      <c r="BJ1175" s="10"/>
      <c r="BK1175" s="10"/>
      <c r="BL1175" s="10"/>
      <c r="BM1175" s="10"/>
      <c r="BN1175" s="10"/>
      <c r="BO1175" s="10"/>
      <c r="BP1175" s="10"/>
      <c r="BQ1175" s="10"/>
      <c r="BR1175" s="10"/>
      <c r="BS1175" s="10"/>
      <c r="BT1175" s="10"/>
      <c r="BU1175" s="10"/>
      <c r="BV1175" s="10"/>
      <c r="BW1175" s="10"/>
      <c r="BX1175" s="10"/>
      <c r="BY1175" s="10"/>
      <c r="BZ1175" s="10"/>
      <c r="CA1175" s="10"/>
      <c r="CB1175" s="10"/>
      <c r="CC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</row>
    <row r="1176" spans="1:95" ht="21" customHeight="1" x14ac:dyDescent="0.3">
      <c r="A1176" s="10"/>
      <c r="B1176" s="10"/>
      <c r="C1176" s="10"/>
      <c r="D1176" s="12"/>
      <c r="E1176" s="10"/>
      <c r="F1176" s="10"/>
      <c r="G1176" s="10"/>
      <c r="H1176" s="10"/>
      <c r="I1176" s="10"/>
      <c r="J1176" s="10"/>
      <c r="K1176" s="10"/>
      <c r="L1176" s="19"/>
      <c r="M1176" s="19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  <c r="BI1176" s="10"/>
      <c r="BJ1176" s="10"/>
      <c r="BK1176" s="10"/>
      <c r="BL1176" s="10"/>
      <c r="BM1176" s="10"/>
      <c r="BN1176" s="10"/>
      <c r="BO1176" s="10"/>
      <c r="BP1176" s="10"/>
      <c r="BQ1176" s="10"/>
      <c r="BR1176" s="10"/>
      <c r="BS1176" s="10"/>
      <c r="BT1176" s="10"/>
      <c r="BU1176" s="10"/>
      <c r="BV1176" s="10"/>
      <c r="BW1176" s="10"/>
      <c r="BX1176" s="10"/>
      <c r="BY1176" s="10"/>
      <c r="BZ1176" s="10"/>
      <c r="CA1176" s="10"/>
      <c r="CB1176" s="10"/>
      <c r="CC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</row>
    <row r="1177" spans="1:95" ht="21" customHeight="1" x14ac:dyDescent="0.3">
      <c r="A1177" s="10"/>
      <c r="B1177" s="10"/>
      <c r="C1177" s="10"/>
      <c r="D1177" s="12"/>
      <c r="E1177" s="10"/>
      <c r="F1177" s="10"/>
      <c r="G1177" s="10"/>
      <c r="H1177" s="10"/>
      <c r="I1177" s="10"/>
      <c r="J1177" s="10"/>
      <c r="K1177" s="10"/>
      <c r="L1177" s="19"/>
      <c r="M1177" s="19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  <c r="BJ1177" s="10"/>
      <c r="BK1177" s="10"/>
      <c r="BL1177" s="10"/>
      <c r="BM1177" s="10"/>
      <c r="BN1177" s="10"/>
      <c r="BO1177" s="10"/>
      <c r="BP1177" s="10"/>
      <c r="BQ1177" s="10"/>
      <c r="BR1177" s="10"/>
      <c r="BS1177" s="10"/>
      <c r="BT1177" s="10"/>
      <c r="BU1177" s="10"/>
      <c r="BV1177" s="10"/>
      <c r="BW1177" s="10"/>
      <c r="BX1177" s="10"/>
      <c r="BY1177" s="10"/>
      <c r="BZ1177" s="10"/>
      <c r="CA1177" s="10"/>
      <c r="CB1177" s="10"/>
      <c r="CC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</row>
    <row r="1178" spans="1:95" ht="21" customHeight="1" x14ac:dyDescent="0.3">
      <c r="A1178" s="10"/>
      <c r="B1178" s="10"/>
      <c r="C1178" s="10"/>
      <c r="D1178" s="12"/>
      <c r="E1178" s="10"/>
      <c r="F1178" s="10"/>
      <c r="G1178" s="10"/>
      <c r="H1178" s="10"/>
      <c r="I1178" s="10"/>
      <c r="J1178" s="10"/>
      <c r="K1178" s="10"/>
      <c r="L1178" s="19"/>
      <c r="M1178" s="19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  <c r="BI1178" s="10"/>
      <c r="BJ1178" s="10"/>
      <c r="BK1178" s="10"/>
      <c r="BL1178" s="10"/>
      <c r="BM1178" s="10"/>
      <c r="BN1178" s="10"/>
      <c r="BO1178" s="10"/>
      <c r="BP1178" s="10"/>
      <c r="BQ1178" s="10"/>
      <c r="BR1178" s="10"/>
      <c r="BS1178" s="10"/>
      <c r="BT1178" s="10"/>
      <c r="BU1178" s="10"/>
      <c r="BV1178" s="10"/>
      <c r="BW1178" s="10"/>
      <c r="BX1178" s="10"/>
      <c r="BY1178" s="10"/>
      <c r="BZ1178" s="10"/>
      <c r="CA1178" s="10"/>
      <c r="CB1178" s="10"/>
      <c r="CC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</row>
    <row r="1179" spans="1:95" ht="21" customHeight="1" x14ac:dyDescent="0.3">
      <c r="A1179" s="10"/>
      <c r="B1179" s="10"/>
      <c r="C1179" s="10"/>
      <c r="D1179" s="12"/>
      <c r="E1179" s="10"/>
      <c r="F1179" s="10"/>
      <c r="G1179" s="10"/>
      <c r="H1179" s="10"/>
      <c r="I1179" s="10"/>
      <c r="J1179" s="10"/>
      <c r="K1179" s="10"/>
      <c r="L1179" s="19"/>
      <c r="M1179" s="19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/>
      <c r="BQ1179" s="10"/>
      <c r="BR1179" s="10"/>
      <c r="BS1179" s="10"/>
      <c r="BT1179" s="10"/>
      <c r="BU1179" s="10"/>
      <c r="BV1179" s="10"/>
      <c r="BW1179" s="10"/>
      <c r="BX1179" s="10"/>
      <c r="BY1179" s="10"/>
      <c r="BZ1179" s="10"/>
      <c r="CA1179" s="10"/>
      <c r="CB1179" s="10"/>
      <c r="CC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</row>
    <row r="1180" spans="1:95" ht="21" customHeight="1" x14ac:dyDescent="0.3">
      <c r="A1180" s="10"/>
      <c r="B1180" s="10"/>
      <c r="C1180" s="10"/>
      <c r="D1180" s="12"/>
      <c r="E1180" s="10"/>
      <c r="F1180" s="10"/>
      <c r="G1180" s="10"/>
      <c r="H1180" s="10"/>
      <c r="I1180" s="10"/>
      <c r="J1180" s="10"/>
      <c r="K1180" s="10"/>
      <c r="L1180" s="19"/>
      <c r="M1180" s="19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  <c r="BM1180" s="10"/>
      <c r="BN1180" s="10"/>
      <c r="BO1180" s="10"/>
      <c r="BP1180" s="10"/>
      <c r="BQ1180" s="10"/>
      <c r="BR1180" s="10"/>
      <c r="BS1180" s="10"/>
      <c r="BT1180" s="10"/>
      <c r="BU1180" s="10"/>
      <c r="BV1180" s="10"/>
      <c r="BW1180" s="10"/>
      <c r="BX1180" s="10"/>
      <c r="BY1180" s="10"/>
      <c r="BZ1180" s="10"/>
      <c r="CA1180" s="10"/>
      <c r="CB1180" s="10"/>
      <c r="CC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</row>
    <row r="1181" spans="1:95" ht="21" customHeight="1" x14ac:dyDescent="0.3">
      <c r="A1181" s="10"/>
      <c r="B1181" s="10"/>
      <c r="C1181" s="10"/>
      <c r="D1181" s="12"/>
      <c r="E1181" s="10"/>
      <c r="F1181" s="10"/>
      <c r="G1181" s="10"/>
      <c r="H1181" s="10"/>
      <c r="I1181" s="10"/>
      <c r="J1181" s="10"/>
      <c r="K1181" s="10"/>
      <c r="L1181" s="19"/>
      <c r="M1181" s="19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/>
      <c r="BV1181" s="10"/>
      <c r="BW1181" s="10"/>
      <c r="BX1181" s="10"/>
      <c r="BY1181" s="10"/>
      <c r="BZ1181" s="10"/>
      <c r="CA1181" s="10"/>
      <c r="CB1181" s="10"/>
      <c r="CC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</row>
    <row r="1182" spans="1:95" ht="21" customHeight="1" x14ac:dyDescent="0.3">
      <c r="A1182" s="10"/>
      <c r="B1182" s="10"/>
      <c r="C1182" s="10"/>
      <c r="D1182" s="12"/>
      <c r="E1182" s="10"/>
      <c r="F1182" s="10"/>
      <c r="G1182" s="10"/>
      <c r="H1182" s="10"/>
      <c r="I1182" s="10"/>
      <c r="J1182" s="10"/>
      <c r="K1182" s="10"/>
      <c r="L1182" s="19"/>
      <c r="M1182" s="19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  <c r="BJ1182" s="10"/>
      <c r="BK1182" s="10"/>
      <c r="BL1182" s="10"/>
      <c r="BM1182" s="10"/>
      <c r="BN1182" s="10"/>
      <c r="BO1182" s="10"/>
      <c r="BP1182" s="10"/>
      <c r="BQ1182" s="10"/>
      <c r="BR1182" s="10"/>
      <c r="BS1182" s="10"/>
      <c r="BT1182" s="10"/>
      <c r="BU1182" s="10"/>
      <c r="BV1182" s="10"/>
      <c r="BW1182" s="10"/>
      <c r="BX1182" s="10"/>
      <c r="BY1182" s="10"/>
      <c r="BZ1182" s="10"/>
      <c r="CA1182" s="10"/>
      <c r="CB1182" s="10"/>
      <c r="CC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</row>
    <row r="1183" spans="1:95" ht="21" customHeight="1" x14ac:dyDescent="0.3">
      <c r="A1183" s="10"/>
      <c r="B1183" s="10"/>
      <c r="C1183" s="10"/>
      <c r="D1183" s="12"/>
      <c r="E1183" s="10"/>
      <c r="F1183" s="10"/>
      <c r="G1183" s="10"/>
      <c r="H1183" s="10"/>
      <c r="I1183" s="10"/>
      <c r="J1183" s="10"/>
      <c r="K1183" s="10"/>
      <c r="L1183" s="19"/>
      <c r="M1183" s="19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  <c r="BI1183" s="10"/>
      <c r="BJ1183" s="10"/>
      <c r="BK1183" s="10"/>
      <c r="BL1183" s="10"/>
      <c r="BM1183" s="10"/>
      <c r="BN1183" s="10"/>
      <c r="BO1183" s="10"/>
      <c r="BP1183" s="10"/>
      <c r="BQ1183" s="10"/>
      <c r="BR1183" s="10"/>
      <c r="BS1183" s="10"/>
      <c r="BT1183" s="10"/>
      <c r="BU1183" s="10"/>
      <c r="BV1183" s="10"/>
      <c r="BW1183" s="10"/>
      <c r="BX1183" s="10"/>
      <c r="BY1183" s="10"/>
      <c r="BZ1183" s="10"/>
      <c r="CA1183" s="10"/>
      <c r="CB1183" s="10"/>
      <c r="CC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</row>
    <row r="1184" spans="1:95" ht="21" customHeight="1" x14ac:dyDescent="0.3">
      <c r="A1184" s="10"/>
      <c r="B1184" s="10"/>
      <c r="C1184" s="10"/>
      <c r="D1184" s="12"/>
      <c r="E1184" s="10"/>
      <c r="F1184" s="10"/>
      <c r="G1184" s="10"/>
      <c r="H1184" s="10"/>
      <c r="I1184" s="10"/>
      <c r="J1184" s="10"/>
      <c r="K1184" s="10"/>
      <c r="L1184" s="19"/>
      <c r="M1184" s="19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  <c r="BI1184" s="10"/>
      <c r="BJ1184" s="10"/>
      <c r="BK1184" s="10"/>
      <c r="BL1184" s="10"/>
      <c r="BM1184" s="10"/>
      <c r="BN1184" s="10"/>
      <c r="BO1184" s="10"/>
      <c r="BP1184" s="10"/>
      <c r="BQ1184" s="10"/>
      <c r="BR1184" s="10"/>
      <c r="BS1184" s="10"/>
      <c r="BT1184" s="10"/>
      <c r="BU1184" s="10"/>
      <c r="BV1184" s="10"/>
      <c r="BW1184" s="10"/>
      <c r="BX1184" s="10"/>
      <c r="BY1184" s="10"/>
      <c r="BZ1184" s="10"/>
      <c r="CA1184" s="10"/>
      <c r="CB1184" s="10"/>
      <c r="CC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</row>
    <row r="1185" spans="1:95" ht="21" customHeight="1" x14ac:dyDescent="0.3">
      <c r="A1185" s="10"/>
      <c r="B1185" s="10"/>
      <c r="C1185" s="10"/>
      <c r="D1185" s="12"/>
      <c r="E1185" s="10"/>
      <c r="F1185" s="10"/>
      <c r="G1185" s="10"/>
      <c r="H1185" s="10"/>
      <c r="I1185" s="10"/>
      <c r="J1185" s="10"/>
      <c r="K1185" s="10"/>
      <c r="L1185" s="19"/>
      <c r="M1185" s="19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/>
      <c r="BQ1185" s="10"/>
      <c r="BR1185" s="10"/>
      <c r="BS1185" s="10"/>
      <c r="BT1185" s="10"/>
      <c r="BU1185" s="10"/>
      <c r="BV1185" s="10"/>
      <c r="BW1185" s="10"/>
      <c r="BX1185" s="10"/>
      <c r="BY1185" s="10"/>
      <c r="BZ1185" s="10"/>
      <c r="CA1185" s="10"/>
      <c r="CB1185" s="10"/>
      <c r="CC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</row>
    <row r="1186" spans="1:95" ht="21" customHeight="1" x14ac:dyDescent="0.3">
      <c r="A1186" s="10"/>
      <c r="B1186" s="10"/>
      <c r="C1186" s="10"/>
      <c r="D1186" s="12"/>
      <c r="E1186" s="10"/>
      <c r="F1186" s="10"/>
      <c r="G1186" s="10"/>
      <c r="H1186" s="10"/>
      <c r="I1186" s="10"/>
      <c r="J1186" s="10"/>
      <c r="K1186" s="10"/>
      <c r="L1186" s="19"/>
      <c r="M1186" s="19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/>
      <c r="BQ1186" s="10"/>
      <c r="BR1186" s="10"/>
      <c r="BS1186" s="10"/>
      <c r="BT1186" s="10"/>
      <c r="BU1186" s="10"/>
      <c r="BV1186" s="10"/>
      <c r="BW1186" s="10"/>
      <c r="BX1186" s="10"/>
      <c r="BY1186" s="10"/>
      <c r="BZ1186" s="10"/>
      <c r="CA1186" s="10"/>
      <c r="CB1186" s="10"/>
      <c r="CC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</row>
    <row r="1187" spans="1:95" ht="21" customHeight="1" x14ac:dyDescent="0.3">
      <c r="A1187" s="10"/>
      <c r="B1187" s="10"/>
      <c r="C1187" s="10"/>
      <c r="D1187" s="12"/>
      <c r="E1187" s="10"/>
      <c r="F1187" s="10"/>
      <c r="G1187" s="10"/>
      <c r="H1187" s="10"/>
      <c r="I1187" s="10"/>
      <c r="J1187" s="10"/>
      <c r="K1187" s="10"/>
      <c r="L1187" s="19"/>
      <c r="M1187" s="19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  <c r="BE1187" s="10"/>
      <c r="BF1187" s="10"/>
      <c r="BG1187" s="10"/>
      <c r="BH1187" s="10"/>
      <c r="BI1187" s="10"/>
      <c r="BJ1187" s="10"/>
      <c r="BK1187" s="10"/>
      <c r="BL1187" s="10"/>
      <c r="BM1187" s="10"/>
      <c r="BN1187" s="10"/>
      <c r="BO1187" s="10"/>
      <c r="BP1187" s="10"/>
      <c r="BQ1187" s="10"/>
      <c r="BR1187" s="10"/>
      <c r="BS1187" s="10"/>
      <c r="BT1187" s="10"/>
      <c r="BU1187" s="10"/>
      <c r="BV1187" s="10"/>
      <c r="BW1187" s="10"/>
      <c r="BX1187" s="10"/>
      <c r="BY1187" s="10"/>
      <c r="BZ1187" s="10"/>
      <c r="CA1187" s="10"/>
      <c r="CB1187" s="10"/>
      <c r="CC1187" s="10"/>
      <c r="CD1187" s="10"/>
      <c r="CE1187" s="10"/>
      <c r="CF1187" s="10"/>
      <c r="CG1187" s="10"/>
      <c r="CH1187" s="10"/>
      <c r="CI1187" s="10"/>
      <c r="CJ1187" s="10"/>
      <c r="CK1187" s="10"/>
      <c r="CL1187" s="10"/>
      <c r="CM1187" s="10"/>
      <c r="CN1187" s="10"/>
      <c r="CO1187" s="10"/>
      <c r="CP1187" s="10"/>
      <c r="CQ1187" s="10"/>
    </row>
    <row r="1188" spans="1:95" ht="21" customHeight="1" x14ac:dyDescent="0.3">
      <c r="A1188" s="10"/>
      <c r="B1188" s="10"/>
      <c r="C1188" s="10"/>
      <c r="D1188" s="12"/>
      <c r="E1188" s="10"/>
      <c r="F1188" s="10"/>
      <c r="G1188" s="10"/>
      <c r="H1188" s="10"/>
      <c r="I1188" s="10"/>
      <c r="J1188" s="10"/>
      <c r="K1188" s="10"/>
      <c r="L1188" s="19"/>
      <c r="M1188" s="19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  <c r="BI1188" s="10"/>
      <c r="BJ1188" s="10"/>
      <c r="BK1188" s="10"/>
      <c r="BL1188" s="10"/>
      <c r="BM1188" s="10"/>
      <c r="BN1188" s="10"/>
      <c r="BO1188" s="10"/>
      <c r="BP1188" s="10"/>
      <c r="BQ1188" s="10"/>
      <c r="BR1188" s="10"/>
      <c r="BS1188" s="10"/>
      <c r="BT1188" s="10"/>
      <c r="BU1188" s="10"/>
      <c r="BV1188" s="10"/>
      <c r="BW1188" s="10"/>
      <c r="BX1188" s="10"/>
      <c r="BY1188" s="10"/>
      <c r="BZ1188" s="10"/>
      <c r="CA1188" s="10"/>
      <c r="CB1188" s="10"/>
      <c r="CC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</row>
    <row r="1189" spans="1:95" ht="21" customHeight="1" x14ac:dyDescent="0.3">
      <c r="A1189" s="10"/>
      <c r="B1189" s="10"/>
      <c r="C1189" s="10"/>
      <c r="D1189" s="12"/>
      <c r="E1189" s="10"/>
      <c r="F1189" s="10"/>
      <c r="G1189" s="10"/>
      <c r="H1189" s="10"/>
      <c r="I1189" s="10"/>
      <c r="J1189" s="10"/>
      <c r="K1189" s="10"/>
      <c r="L1189" s="19"/>
      <c r="M1189" s="19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  <c r="BI1189" s="10"/>
      <c r="BJ1189" s="10"/>
      <c r="BK1189" s="10"/>
      <c r="BL1189" s="10"/>
      <c r="BM1189" s="10"/>
      <c r="BN1189" s="10"/>
      <c r="BO1189" s="10"/>
      <c r="BP1189" s="10"/>
      <c r="BQ1189" s="10"/>
      <c r="BR1189" s="10"/>
      <c r="BS1189" s="10"/>
      <c r="BT1189" s="10"/>
      <c r="BU1189" s="10"/>
      <c r="BV1189" s="10"/>
      <c r="BW1189" s="10"/>
      <c r="BX1189" s="10"/>
      <c r="BY1189" s="10"/>
      <c r="BZ1189" s="10"/>
      <c r="CA1189" s="10"/>
      <c r="CB1189" s="10"/>
      <c r="CC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</row>
    <row r="1190" spans="1:95" ht="21" customHeight="1" x14ac:dyDescent="0.3">
      <c r="A1190" s="10"/>
      <c r="B1190" s="10"/>
      <c r="C1190" s="10"/>
      <c r="D1190" s="12"/>
      <c r="E1190" s="10"/>
      <c r="F1190" s="10"/>
      <c r="G1190" s="10"/>
      <c r="H1190" s="10"/>
      <c r="I1190" s="10"/>
      <c r="J1190" s="10"/>
      <c r="K1190" s="10"/>
      <c r="L1190" s="19"/>
      <c r="M1190" s="19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  <c r="BI1190" s="10"/>
      <c r="BJ1190" s="10"/>
      <c r="BK1190" s="10"/>
      <c r="BL1190" s="10"/>
      <c r="BM1190" s="10"/>
      <c r="BN1190" s="10"/>
      <c r="BO1190" s="10"/>
      <c r="BP1190" s="10"/>
      <c r="BQ1190" s="10"/>
      <c r="BR1190" s="10"/>
      <c r="BS1190" s="10"/>
      <c r="BT1190" s="10"/>
      <c r="BU1190" s="10"/>
      <c r="BV1190" s="10"/>
      <c r="BW1190" s="10"/>
      <c r="BX1190" s="10"/>
      <c r="BY1190" s="10"/>
      <c r="BZ1190" s="10"/>
      <c r="CA1190" s="10"/>
      <c r="CB1190" s="10"/>
      <c r="CC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</row>
    <row r="1191" spans="1:95" ht="21" customHeight="1" x14ac:dyDescent="0.3">
      <c r="A1191" s="10"/>
      <c r="B1191" s="10"/>
      <c r="C1191" s="10"/>
      <c r="D1191" s="12"/>
      <c r="E1191" s="10"/>
      <c r="F1191" s="10"/>
      <c r="G1191" s="10"/>
      <c r="H1191" s="10"/>
      <c r="I1191" s="10"/>
      <c r="J1191" s="10"/>
      <c r="K1191" s="10"/>
      <c r="L1191" s="19"/>
      <c r="M1191" s="19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  <c r="BJ1191" s="10"/>
      <c r="BK1191" s="10"/>
      <c r="BL1191" s="10"/>
      <c r="BM1191" s="10"/>
      <c r="BN1191" s="10"/>
      <c r="BO1191" s="10"/>
      <c r="BP1191" s="10"/>
      <c r="BQ1191" s="10"/>
      <c r="BR1191" s="10"/>
      <c r="BS1191" s="10"/>
      <c r="BT1191" s="10"/>
      <c r="BU1191" s="10"/>
      <c r="BV1191" s="10"/>
      <c r="BW1191" s="10"/>
      <c r="BX1191" s="10"/>
      <c r="BY1191" s="10"/>
      <c r="BZ1191" s="10"/>
      <c r="CA1191" s="10"/>
      <c r="CB1191" s="10"/>
      <c r="CC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</row>
    <row r="1192" spans="1:95" ht="21" customHeight="1" x14ac:dyDescent="0.3">
      <c r="A1192" s="10"/>
      <c r="B1192" s="10"/>
      <c r="C1192" s="10"/>
      <c r="D1192" s="12"/>
      <c r="E1192" s="10"/>
      <c r="F1192" s="10"/>
      <c r="G1192" s="10"/>
      <c r="H1192" s="10"/>
      <c r="I1192" s="10"/>
      <c r="J1192" s="10"/>
      <c r="K1192" s="10"/>
      <c r="L1192" s="19"/>
      <c r="M1192" s="19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/>
      <c r="BQ1192" s="10"/>
      <c r="BR1192" s="10"/>
      <c r="BS1192" s="10"/>
      <c r="BT1192" s="10"/>
      <c r="BU1192" s="10"/>
      <c r="BV1192" s="10"/>
      <c r="BW1192" s="10"/>
      <c r="BX1192" s="10"/>
      <c r="BY1192" s="10"/>
      <c r="BZ1192" s="10"/>
      <c r="CA1192" s="10"/>
      <c r="CB1192" s="10"/>
      <c r="CC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</row>
    <row r="1193" spans="1:95" ht="21" customHeight="1" x14ac:dyDescent="0.3">
      <c r="A1193" s="10"/>
      <c r="B1193" s="10"/>
      <c r="C1193" s="10"/>
      <c r="D1193" s="12"/>
      <c r="E1193" s="10"/>
      <c r="F1193" s="10"/>
      <c r="G1193" s="10"/>
      <c r="H1193" s="10"/>
      <c r="I1193" s="10"/>
      <c r="J1193" s="10"/>
      <c r="K1193" s="10"/>
      <c r="L1193" s="19"/>
      <c r="M1193" s="19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  <c r="BI1193" s="10"/>
      <c r="BJ1193" s="10"/>
      <c r="BK1193" s="10"/>
      <c r="BL1193" s="10"/>
      <c r="BM1193" s="10"/>
      <c r="BN1193" s="10"/>
      <c r="BO1193" s="10"/>
      <c r="BP1193" s="10"/>
      <c r="BQ1193" s="10"/>
      <c r="BR1193" s="10"/>
      <c r="BS1193" s="10"/>
      <c r="BT1193" s="10"/>
      <c r="BU1193" s="10"/>
      <c r="BV1193" s="10"/>
      <c r="BW1193" s="10"/>
      <c r="BX1193" s="10"/>
      <c r="BY1193" s="10"/>
      <c r="BZ1193" s="10"/>
      <c r="CA1193" s="10"/>
      <c r="CB1193" s="10"/>
      <c r="CC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</row>
    <row r="1194" spans="1:95" ht="21" customHeight="1" x14ac:dyDescent="0.3">
      <c r="A1194" s="10"/>
      <c r="B1194" s="10"/>
      <c r="C1194" s="10"/>
      <c r="D1194" s="12"/>
      <c r="E1194" s="10"/>
      <c r="F1194" s="10"/>
      <c r="G1194" s="10"/>
      <c r="H1194" s="10"/>
      <c r="I1194" s="10"/>
      <c r="J1194" s="10"/>
      <c r="K1194" s="10"/>
      <c r="L1194" s="19"/>
      <c r="M1194" s="19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  <c r="BE1194" s="10"/>
      <c r="BF1194" s="10"/>
      <c r="BG1194" s="10"/>
      <c r="BH1194" s="10"/>
      <c r="BI1194" s="10"/>
      <c r="BJ1194" s="10"/>
      <c r="BK1194" s="10"/>
      <c r="BL1194" s="10"/>
      <c r="BM1194" s="10"/>
      <c r="BN1194" s="10"/>
      <c r="BO1194" s="10"/>
      <c r="BP1194" s="10"/>
      <c r="BQ1194" s="10"/>
      <c r="BR1194" s="10"/>
      <c r="BS1194" s="10"/>
      <c r="BT1194" s="10"/>
      <c r="BU1194" s="10"/>
      <c r="BV1194" s="10"/>
      <c r="BW1194" s="10"/>
      <c r="BX1194" s="10"/>
      <c r="BY1194" s="10"/>
      <c r="BZ1194" s="10"/>
      <c r="CA1194" s="10"/>
      <c r="CB1194" s="10"/>
      <c r="CC1194" s="10"/>
      <c r="CD1194" s="10"/>
      <c r="CE1194" s="10"/>
      <c r="CF1194" s="10"/>
      <c r="CG1194" s="10"/>
      <c r="CH1194" s="10"/>
      <c r="CI1194" s="10"/>
      <c r="CJ1194" s="10"/>
      <c r="CK1194" s="10"/>
      <c r="CL1194" s="10"/>
      <c r="CM1194" s="10"/>
      <c r="CN1194" s="10"/>
      <c r="CO1194" s="10"/>
      <c r="CP1194" s="10"/>
      <c r="CQ1194" s="10"/>
    </row>
    <row r="1195" spans="1:95" ht="21" customHeight="1" x14ac:dyDescent="0.3">
      <c r="A1195" s="10"/>
      <c r="B1195" s="10"/>
      <c r="C1195" s="10"/>
      <c r="D1195" s="12"/>
      <c r="E1195" s="10"/>
      <c r="F1195" s="10"/>
      <c r="G1195" s="10"/>
      <c r="H1195" s="10"/>
      <c r="I1195" s="10"/>
      <c r="J1195" s="10"/>
      <c r="K1195" s="10"/>
      <c r="L1195" s="19"/>
      <c r="M1195" s="19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  <c r="BE1195" s="10"/>
      <c r="BF1195" s="10"/>
      <c r="BG1195" s="10"/>
      <c r="BH1195" s="10"/>
      <c r="BI1195" s="10"/>
      <c r="BJ1195" s="10"/>
      <c r="BK1195" s="10"/>
      <c r="BL1195" s="10"/>
      <c r="BM1195" s="10"/>
      <c r="BN1195" s="10"/>
      <c r="BO1195" s="10"/>
      <c r="BP1195" s="10"/>
      <c r="BQ1195" s="10"/>
      <c r="BR1195" s="10"/>
      <c r="BS1195" s="10"/>
      <c r="BT1195" s="10"/>
      <c r="BU1195" s="10"/>
      <c r="BV1195" s="10"/>
      <c r="BW1195" s="10"/>
      <c r="BX1195" s="10"/>
      <c r="BY1195" s="10"/>
      <c r="BZ1195" s="10"/>
      <c r="CA1195" s="10"/>
      <c r="CB1195" s="10"/>
      <c r="CC1195" s="10"/>
      <c r="CD1195" s="10"/>
      <c r="CE1195" s="10"/>
      <c r="CF1195" s="10"/>
      <c r="CG1195" s="10"/>
      <c r="CH1195" s="10"/>
      <c r="CI1195" s="10"/>
      <c r="CJ1195" s="10"/>
      <c r="CK1195" s="10"/>
      <c r="CL1195" s="10"/>
      <c r="CM1195" s="10"/>
      <c r="CN1195" s="10"/>
      <c r="CO1195" s="10"/>
      <c r="CP1195" s="10"/>
      <c r="CQ1195" s="10"/>
    </row>
    <row r="1196" spans="1:95" ht="21" customHeight="1" x14ac:dyDescent="0.3">
      <c r="A1196" s="10"/>
      <c r="B1196" s="10"/>
      <c r="C1196" s="10"/>
      <c r="D1196" s="12"/>
      <c r="E1196" s="10"/>
      <c r="F1196" s="10"/>
      <c r="G1196" s="10"/>
      <c r="H1196" s="10"/>
      <c r="I1196" s="10"/>
      <c r="J1196" s="10"/>
      <c r="K1196" s="10"/>
      <c r="L1196" s="19"/>
      <c r="M1196" s="19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  <c r="BE1196" s="10"/>
      <c r="BF1196" s="10"/>
      <c r="BG1196" s="10"/>
      <c r="BH1196" s="10"/>
      <c r="BI1196" s="10"/>
      <c r="BJ1196" s="10"/>
      <c r="BK1196" s="10"/>
      <c r="BL1196" s="10"/>
      <c r="BM1196" s="10"/>
      <c r="BN1196" s="10"/>
      <c r="BO1196" s="10"/>
      <c r="BP1196" s="10"/>
      <c r="BQ1196" s="10"/>
      <c r="BR1196" s="10"/>
      <c r="BS1196" s="10"/>
      <c r="BT1196" s="10"/>
      <c r="BU1196" s="10"/>
      <c r="BV1196" s="10"/>
      <c r="BW1196" s="10"/>
      <c r="BX1196" s="10"/>
      <c r="BY1196" s="10"/>
      <c r="BZ1196" s="10"/>
      <c r="CA1196" s="10"/>
      <c r="CB1196" s="10"/>
      <c r="CC1196" s="10"/>
      <c r="CD1196" s="10"/>
      <c r="CE1196" s="10"/>
      <c r="CF1196" s="10"/>
      <c r="CG1196" s="10"/>
      <c r="CH1196" s="10"/>
      <c r="CI1196" s="10"/>
      <c r="CJ1196" s="10"/>
      <c r="CK1196" s="10"/>
      <c r="CL1196" s="10"/>
      <c r="CM1196" s="10"/>
      <c r="CN1196" s="10"/>
      <c r="CO1196" s="10"/>
      <c r="CP1196" s="10"/>
      <c r="CQ1196" s="10"/>
    </row>
    <row r="1197" spans="1:95" ht="21" customHeight="1" x14ac:dyDescent="0.3">
      <c r="A1197" s="10"/>
      <c r="B1197" s="10"/>
      <c r="C1197" s="10"/>
      <c r="D1197" s="12"/>
      <c r="E1197" s="10"/>
      <c r="F1197" s="10"/>
      <c r="G1197" s="10"/>
      <c r="H1197" s="10"/>
      <c r="I1197" s="10"/>
      <c r="J1197" s="10"/>
      <c r="K1197" s="10"/>
      <c r="L1197" s="19"/>
      <c r="M1197" s="19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  <c r="BE1197" s="10"/>
      <c r="BF1197" s="10"/>
      <c r="BG1197" s="10"/>
      <c r="BH1197" s="10"/>
      <c r="BI1197" s="10"/>
      <c r="BJ1197" s="10"/>
      <c r="BK1197" s="10"/>
      <c r="BL1197" s="10"/>
      <c r="BM1197" s="10"/>
      <c r="BN1197" s="10"/>
      <c r="BO1197" s="10"/>
      <c r="BP1197" s="10"/>
      <c r="BQ1197" s="10"/>
      <c r="BR1197" s="10"/>
      <c r="BS1197" s="10"/>
      <c r="BT1197" s="10"/>
      <c r="BU1197" s="10"/>
      <c r="BV1197" s="10"/>
      <c r="BW1197" s="10"/>
      <c r="BX1197" s="10"/>
      <c r="BY1197" s="10"/>
      <c r="BZ1197" s="10"/>
      <c r="CA1197" s="10"/>
      <c r="CB1197" s="10"/>
      <c r="CC1197" s="10"/>
      <c r="CD1197" s="10"/>
      <c r="CE1197" s="10"/>
      <c r="CF1197" s="10"/>
      <c r="CG1197" s="10"/>
      <c r="CH1197" s="10"/>
      <c r="CI1197" s="10"/>
      <c r="CJ1197" s="10"/>
      <c r="CK1197" s="10"/>
      <c r="CL1197" s="10"/>
      <c r="CM1197" s="10"/>
      <c r="CN1197" s="10"/>
      <c r="CO1197" s="10"/>
      <c r="CP1197" s="10"/>
      <c r="CQ1197" s="10"/>
    </row>
    <row r="1198" spans="1:95" ht="21" customHeight="1" x14ac:dyDescent="0.3">
      <c r="A1198" s="10"/>
      <c r="B1198" s="10"/>
      <c r="C1198" s="10"/>
      <c r="D1198" s="12"/>
      <c r="E1198" s="10"/>
      <c r="F1198" s="10"/>
      <c r="G1198" s="10"/>
      <c r="H1198" s="10"/>
      <c r="I1198" s="10"/>
      <c r="J1198" s="10"/>
      <c r="K1198" s="10"/>
      <c r="L1198" s="19"/>
      <c r="M1198" s="19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/>
      <c r="BQ1198" s="10"/>
      <c r="BR1198" s="10"/>
      <c r="BS1198" s="10"/>
      <c r="BT1198" s="10"/>
      <c r="BU1198" s="10"/>
      <c r="BV1198" s="10"/>
      <c r="BW1198" s="10"/>
      <c r="BX1198" s="10"/>
      <c r="BY1198" s="10"/>
      <c r="BZ1198" s="10"/>
      <c r="CA1198" s="10"/>
      <c r="CB1198" s="10"/>
      <c r="CC1198" s="10"/>
      <c r="CD1198" s="10"/>
      <c r="CE1198" s="10"/>
      <c r="CF1198" s="10"/>
      <c r="CG1198" s="10"/>
      <c r="CH1198" s="10"/>
      <c r="CI1198" s="10"/>
      <c r="CJ1198" s="10"/>
      <c r="CK1198" s="10"/>
      <c r="CL1198" s="10"/>
      <c r="CM1198" s="10"/>
      <c r="CN1198" s="10"/>
      <c r="CO1198" s="10"/>
      <c r="CP1198" s="10"/>
      <c r="CQ1198" s="10"/>
    </row>
    <row r="1199" spans="1:95" ht="21" customHeight="1" x14ac:dyDescent="0.3">
      <c r="A1199" s="10"/>
      <c r="B1199" s="10"/>
      <c r="C1199" s="10"/>
      <c r="D1199" s="12"/>
      <c r="E1199" s="10"/>
      <c r="F1199" s="10"/>
      <c r="G1199" s="10"/>
      <c r="H1199" s="10"/>
      <c r="I1199" s="10"/>
      <c r="J1199" s="10"/>
      <c r="K1199" s="10"/>
      <c r="L1199" s="19"/>
      <c r="M1199" s="19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  <c r="BE1199" s="10"/>
      <c r="BF1199" s="10"/>
      <c r="BG1199" s="10"/>
      <c r="BH1199" s="10"/>
      <c r="BI1199" s="10"/>
      <c r="BJ1199" s="10"/>
      <c r="BK1199" s="10"/>
      <c r="BL1199" s="10"/>
      <c r="BM1199" s="10"/>
      <c r="BN1199" s="10"/>
      <c r="BO1199" s="10"/>
      <c r="BP1199" s="10"/>
      <c r="BQ1199" s="10"/>
      <c r="BR1199" s="10"/>
      <c r="BS1199" s="10"/>
      <c r="BT1199" s="10"/>
      <c r="BU1199" s="10"/>
      <c r="BV1199" s="10"/>
      <c r="BW1199" s="10"/>
      <c r="BX1199" s="10"/>
      <c r="BY1199" s="10"/>
      <c r="BZ1199" s="10"/>
      <c r="CA1199" s="10"/>
      <c r="CB1199" s="10"/>
      <c r="CC1199" s="10"/>
      <c r="CD1199" s="10"/>
      <c r="CE1199" s="10"/>
      <c r="CF1199" s="10"/>
      <c r="CG1199" s="10"/>
      <c r="CH1199" s="10"/>
      <c r="CI1199" s="10"/>
      <c r="CJ1199" s="10"/>
      <c r="CK1199" s="10"/>
      <c r="CL1199" s="10"/>
      <c r="CM1199" s="10"/>
      <c r="CN1199" s="10"/>
      <c r="CO1199" s="10"/>
      <c r="CP1199" s="10"/>
      <c r="CQ1199" s="10"/>
    </row>
    <row r="1200" spans="1:95" ht="21" customHeight="1" x14ac:dyDescent="0.3">
      <c r="A1200" s="10"/>
      <c r="B1200" s="10"/>
      <c r="C1200" s="10"/>
      <c r="D1200" s="12"/>
      <c r="E1200" s="10"/>
      <c r="F1200" s="10"/>
      <c r="G1200" s="10"/>
      <c r="H1200" s="10"/>
      <c r="I1200" s="10"/>
      <c r="J1200" s="10"/>
      <c r="K1200" s="10"/>
      <c r="L1200" s="19"/>
      <c r="M1200" s="19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  <c r="AT1200" s="10"/>
      <c r="AU1200" s="10"/>
      <c r="AV1200" s="10"/>
      <c r="AW1200" s="10"/>
      <c r="AX1200" s="10"/>
      <c r="AY1200" s="10"/>
      <c r="AZ1200" s="10"/>
      <c r="BA1200" s="10"/>
      <c r="BB1200" s="10"/>
      <c r="BC1200" s="10"/>
      <c r="BD1200" s="10"/>
      <c r="BE1200" s="10"/>
      <c r="BF1200" s="10"/>
      <c r="BG1200" s="10"/>
      <c r="BH1200" s="10"/>
      <c r="BI1200" s="10"/>
      <c r="BJ1200" s="10"/>
      <c r="BK1200" s="10"/>
      <c r="BL1200" s="10"/>
      <c r="BM1200" s="10"/>
      <c r="BN1200" s="10"/>
      <c r="BO1200" s="10"/>
      <c r="BP1200" s="10"/>
      <c r="BQ1200" s="10"/>
      <c r="BR1200" s="10"/>
      <c r="BS1200" s="10"/>
      <c r="BT1200" s="10"/>
      <c r="BU1200" s="10"/>
      <c r="BV1200" s="10"/>
      <c r="BW1200" s="10"/>
      <c r="BX1200" s="10"/>
      <c r="BY1200" s="10"/>
      <c r="BZ1200" s="10"/>
      <c r="CA1200" s="10"/>
      <c r="CB1200" s="10"/>
      <c r="CC1200" s="10"/>
      <c r="CD1200" s="10"/>
      <c r="CE1200" s="10"/>
      <c r="CF1200" s="10"/>
      <c r="CG1200" s="10"/>
      <c r="CH1200" s="10"/>
      <c r="CI1200" s="10"/>
      <c r="CJ1200" s="10"/>
      <c r="CK1200" s="10"/>
      <c r="CL1200" s="10"/>
      <c r="CM1200" s="10"/>
      <c r="CN1200" s="10"/>
      <c r="CO1200" s="10"/>
      <c r="CP1200" s="10"/>
      <c r="CQ1200" s="10"/>
    </row>
    <row r="1201" spans="1:95" ht="21" customHeight="1" x14ac:dyDescent="0.3">
      <c r="A1201" s="10"/>
      <c r="B1201" s="10"/>
      <c r="C1201" s="10"/>
      <c r="D1201" s="12"/>
      <c r="E1201" s="10"/>
      <c r="F1201" s="10"/>
      <c r="G1201" s="10"/>
      <c r="H1201" s="10"/>
      <c r="I1201" s="10"/>
      <c r="J1201" s="10"/>
      <c r="K1201" s="10"/>
      <c r="L1201" s="19"/>
      <c r="M1201" s="19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/>
      <c r="BE1201" s="10"/>
      <c r="BF1201" s="10"/>
      <c r="BG1201" s="10"/>
      <c r="BH1201" s="10"/>
      <c r="BI1201" s="10"/>
      <c r="BJ1201" s="10"/>
      <c r="BK1201" s="10"/>
      <c r="BL1201" s="10"/>
      <c r="BM1201" s="10"/>
      <c r="BN1201" s="10"/>
      <c r="BO1201" s="10"/>
      <c r="BP1201" s="10"/>
      <c r="BQ1201" s="10"/>
      <c r="BR1201" s="10"/>
      <c r="BS1201" s="10"/>
      <c r="BT1201" s="10"/>
      <c r="BU1201" s="10"/>
      <c r="BV1201" s="10"/>
      <c r="BW1201" s="10"/>
      <c r="BX1201" s="10"/>
      <c r="BY1201" s="10"/>
      <c r="BZ1201" s="10"/>
      <c r="CA1201" s="10"/>
      <c r="CB1201" s="10"/>
      <c r="CC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</row>
    <row r="1202" spans="1:95" ht="21" customHeight="1" x14ac:dyDescent="0.3">
      <c r="A1202" s="10"/>
      <c r="B1202" s="10"/>
      <c r="C1202" s="10"/>
      <c r="D1202" s="12"/>
      <c r="E1202" s="10"/>
      <c r="F1202" s="10"/>
      <c r="G1202" s="10"/>
      <c r="H1202" s="10"/>
      <c r="I1202" s="10"/>
      <c r="J1202" s="10"/>
      <c r="K1202" s="10"/>
      <c r="L1202" s="19"/>
      <c r="M1202" s="19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  <c r="BE1202" s="10"/>
      <c r="BF1202" s="10"/>
      <c r="BG1202" s="10"/>
      <c r="BH1202" s="10"/>
      <c r="BI1202" s="10"/>
      <c r="BJ1202" s="10"/>
      <c r="BK1202" s="10"/>
      <c r="BL1202" s="10"/>
      <c r="BM1202" s="10"/>
      <c r="BN1202" s="10"/>
      <c r="BO1202" s="10"/>
      <c r="BP1202" s="10"/>
      <c r="BQ1202" s="10"/>
      <c r="BR1202" s="10"/>
      <c r="BS1202" s="10"/>
      <c r="BT1202" s="10"/>
      <c r="BU1202" s="10"/>
      <c r="BV1202" s="10"/>
      <c r="BW1202" s="10"/>
      <c r="BX1202" s="10"/>
      <c r="BY1202" s="10"/>
      <c r="BZ1202" s="10"/>
      <c r="CA1202" s="10"/>
      <c r="CB1202" s="10"/>
      <c r="CC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</row>
    <row r="1203" spans="1:95" ht="21" customHeight="1" x14ac:dyDescent="0.3">
      <c r="A1203" s="10"/>
      <c r="B1203" s="10"/>
      <c r="C1203" s="10"/>
      <c r="D1203" s="12"/>
      <c r="E1203" s="10"/>
      <c r="F1203" s="10"/>
      <c r="G1203" s="10"/>
      <c r="H1203" s="10"/>
      <c r="I1203" s="10"/>
      <c r="J1203" s="10"/>
      <c r="K1203" s="10"/>
      <c r="L1203" s="19"/>
      <c r="M1203" s="19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/>
      <c r="BE1203" s="10"/>
      <c r="BF1203" s="10"/>
      <c r="BG1203" s="10"/>
      <c r="BH1203" s="10"/>
      <c r="BI1203" s="10"/>
      <c r="BJ1203" s="10"/>
      <c r="BK1203" s="10"/>
      <c r="BL1203" s="10"/>
      <c r="BM1203" s="10"/>
      <c r="BN1203" s="10"/>
      <c r="BO1203" s="10"/>
      <c r="BP1203" s="10"/>
      <c r="BQ1203" s="10"/>
      <c r="BR1203" s="10"/>
      <c r="BS1203" s="10"/>
      <c r="BT1203" s="10"/>
      <c r="BU1203" s="10"/>
      <c r="BV1203" s="10"/>
      <c r="BW1203" s="10"/>
      <c r="BX1203" s="10"/>
      <c r="BY1203" s="10"/>
      <c r="BZ1203" s="10"/>
      <c r="CA1203" s="10"/>
      <c r="CB1203" s="10"/>
      <c r="CC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</row>
    <row r="1204" spans="1:95" ht="21" customHeight="1" x14ac:dyDescent="0.3">
      <c r="A1204" s="10"/>
      <c r="B1204" s="10"/>
      <c r="C1204" s="10"/>
      <c r="D1204" s="12"/>
      <c r="E1204" s="10"/>
      <c r="F1204" s="10"/>
      <c r="G1204" s="10"/>
      <c r="H1204" s="10"/>
      <c r="I1204" s="10"/>
      <c r="J1204" s="10"/>
      <c r="K1204" s="10"/>
      <c r="L1204" s="19"/>
      <c r="M1204" s="19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/>
      <c r="BQ1204" s="10"/>
      <c r="BR1204" s="10"/>
      <c r="BS1204" s="10"/>
      <c r="BT1204" s="10"/>
      <c r="BU1204" s="10"/>
      <c r="BV1204" s="10"/>
      <c r="BW1204" s="10"/>
      <c r="BX1204" s="10"/>
      <c r="BY1204" s="10"/>
      <c r="BZ1204" s="10"/>
      <c r="CA1204" s="10"/>
      <c r="CB1204" s="10"/>
      <c r="CC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</row>
    <row r="1205" spans="1:95" ht="21" customHeight="1" x14ac:dyDescent="0.3">
      <c r="A1205" s="10"/>
      <c r="B1205" s="10"/>
      <c r="C1205" s="10"/>
      <c r="D1205" s="12"/>
      <c r="E1205" s="10"/>
      <c r="F1205" s="10"/>
      <c r="G1205" s="10"/>
      <c r="H1205" s="10"/>
      <c r="I1205" s="10"/>
      <c r="J1205" s="10"/>
      <c r="K1205" s="10"/>
      <c r="L1205" s="19"/>
      <c r="M1205" s="19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  <c r="AT1205" s="10"/>
      <c r="AU1205" s="10"/>
      <c r="AV1205" s="10"/>
      <c r="AW1205" s="10"/>
      <c r="AX1205" s="10"/>
      <c r="AY1205" s="10"/>
      <c r="AZ1205" s="10"/>
      <c r="BA1205" s="10"/>
      <c r="BB1205" s="10"/>
      <c r="BC1205" s="10"/>
      <c r="BD1205" s="10"/>
      <c r="BE1205" s="10"/>
      <c r="BF1205" s="10"/>
      <c r="BG1205" s="10"/>
      <c r="BH1205" s="10"/>
      <c r="BI1205" s="10"/>
      <c r="BJ1205" s="10"/>
      <c r="BK1205" s="10"/>
      <c r="BL1205" s="10"/>
      <c r="BM1205" s="10"/>
      <c r="BN1205" s="10"/>
      <c r="BO1205" s="10"/>
      <c r="BP1205" s="10"/>
      <c r="BQ1205" s="10"/>
      <c r="BR1205" s="10"/>
      <c r="BS1205" s="10"/>
      <c r="BT1205" s="10"/>
      <c r="BU1205" s="10"/>
      <c r="BV1205" s="10"/>
      <c r="BW1205" s="10"/>
      <c r="BX1205" s="10"/>
      <c r="BY1205" s="10"/>
      <c r="BZ1205" s="10"/>
      <c r="CA1205" s="10"/>
      <c r="CB1205" s="10"/>
      <c r="CC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</row>
    <row r="1206" spans="1:95" ht="21" customHeight="1" x14ac:dyDescent="0.3">
      <c r="A1206" s="10"/>
      <c r="B1206" s="10"/>
      <c r="C1206" s="10"/>
      <c r="D1206" s="12"/>
      <c r="E1206" s="10"/>
      <c r="F1206" s="10"/>
      <c r="G1206" s="10"/>
      <c r="H1206" s="10"/>
      <c r="I1206" s="10"/>
      <c r="J1206" s="10"/>
      <c r="K1206" s="10"/>
      <c r="L1206" s="19"/>
      <c r="M1206" s="19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  <c r="BE1206" s="10"/>
      <c r="BF1206" s="10"/>
      <c r="BG1206" s="10"/>
      <c r="BH1206" s="10"/>
      <c r="BI1206" s="10"/>
      <c r="BJ1206" s="10"/>
      <c r="BK1206" s="10"/>
      <c r="BL1206" s="10"/>
      <c r="BM1206" s="10"/>
      <c r="BN1206" s="10"/>
      <c r="BO1206" s="10"/>
      <c r="BP1206" s="10"/>
      <c r="BQ1206" s="10"/>
      <c r="BR1206" s="10"/>
      <c r="BS1206" s="10"/>
      <c r="BT1206" s="10"/>
      <c r="BU1206" s="10"/>
      <c r="BV1206" s="10"/>
      <c r="BW1206" s="10"/>
      <c r="BX1206" s="10"/>
      <c r="BY1206" s="10"/>
      <c r="BZ1206" s="10"/>
      <c r="CA1206" s="10"/>
      <c r="CB1206" s="10"/>
      <c r="CC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</row>
    <row r="1207" spans="1:95" ht="21" customHeight="1" x14ac:dyDescent="0.3">
      <c r="A1207" s="10"/>
      <c r="B1207" s="10"/>
      <c r="C1207" s="10"/>
      <c r="D1207" s="12"/>
      <c r="E1207" s="10"/>
      <c r="F1207" s="10"/>
      <c r="G1207" s="10"/>
      <c r="H1207" s="10"/>
      <c r="I1207" s="10"/>
      <c r="J1207" s="10"/>
      <c r="K1207" s="10"/>
      <c r="L1207" s="19"/>
      <c r="M1207" s="19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/>
      <c r="BE1207" s="10"/>
      <c r="BF1207" s="10"/>
      <c r="BG1207" s="10"/>
      <c r="BH1207" s="10"/>
      <c r="BI1207" s="10"/>
      <c r="BJ1207" s="10"/>
      <c r="BK1207" s="10"/>
      <c r="BL1207" s="10"/>
      <c r="BM1207" s="10"/>
      <c r="BN1207" s="10"/>
      <c r="BO1207" s="10"/>
      <c r="BP1207" s="10"/>
      <c r="BQ1207" s="10"/>
      <c r="BR1207" s="10"/>
      <c r="BS1207" s="10"/>
      <c r="BT1207" s="10"/>
      <c r="BU1207" s="10"/>
      <c r="BV1207" s="10"/>
      <c r="BW1207" s="10"/>
      <c r="BX1207" s="10"/>
      <c r="BY1207" s="10"/>
      <c r="BZ1207" s="10"/>
      <c r="CA1207" s="10"/>
      <c r="CB1207" s="10"/>
      <c r="CC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</row>
    <row r="1208" spans="1:95" ht="21" customHeight="1" x14ac:dyDescent="0.3">
      <c r="A1208" s="10"/>
      <c r="B1208" s="10"/>
      <c r="C1208" s="10"/>
      <c r="D1208" s="12"/>
      <c r="E1208" s="10"/>
      <c r="F1208" s="10"/>
      <c r="G1208" s="10"/>
      <c r="H1208" s="10"/>
      <c r="I1208" s="10"/>
      <c r="J1208" s="10"/>
      <c r="K1208" s="10"/>
      <c r="L1208" s="19"/>
      <c r="M1208" s="19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  <c r="BE1208" s="10"/>
      <c r="BF1208" s="10"/>
      <c r="BG1208" s="10"/>
      <c r="BH1208" s="10"/>
      <c r="BI1208" s="10"/>
      <c r="BJ1208" s="10"/>
      <c r="BK1208" s="10"/>
      <c r="BL1208" s="10"/>
      <c r="BM1208" s="10"/>
      <c r="BN1208" s="10"/>
      <c r="BO1208" s="10"/>
      <c r="BP1208" s="10"/>
      <c r="BQ1208" s="10"/>
      <c r="BR1208" s="10"/>
      <c r="BS1208" s="10"/>
      <c r="BT1208" s="10"/>
      <c r="BU1208" s="10"/>
      <c r="BV1208" s="10"/>
      <c r="BW1208" s="10"/>
      <c r="BX1208" s="10"/>
      <c r="BY1208" s="10"/>
      <c r="BZ1208" s="10"/>
      <c r="CA1208" s="10"/>
      <c r="CB1208" s="10"/>
      <c r="CC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</row>
    <row r="1209" spans="1:95" ht="21" customHeight="1" x14ac:dyDescent="0.3">
      <c r="A1209" s="10"/>
      <c r="B1209" s="10"/>
      <c r="C1209" s="10"/>
      <c r="D1209" s="12"/>
      <c r="E1209" s="10"/>
      <c r="F1209" s="10"/>
      <c r="G1209" s="10"/>
      <c r="H1209" s="10"/>
      <c r="I1209" s="10"/>
      <c r="J1209" s="10"/>
      <c r="K1209" s="10"/>
      <c r="L1209" s="19"/>
      <c r="M1209" s="19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  <c r="BI1209" s="10"/>
      <c r="BJ1209" s="10"/>
      <c r="BK1209" s="10"/>
      <c r="BL1209" s="10"/>
      <c r="BM1209" s="10"/>
      <c r="BN1209" s="10"/>
      <c r="BO1209" s="10"/>
      <c r="BP1209" s="10"/>
      <c r="BQ1209" s="10"/>
      <c r="BR1209" s="10"/>
      <c r="BS1209" s="10"/>
      <c r="BT1209" s="10"/>
      <c r="BU1209" s="10"/>
      <c r="BV1209" s="10"/>
      <c r="BW1209" s="10"/>
      <c r="BX1209" s="10"/>
      <c r="BY1209" s="10"/>
      <c r="BZ1209" s="10"/>
      <c r="CA1209" s="10"/>
      <c r="CB1209" s="10"/>
      <c r="CC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</row>
    <row r="1210" spans="1:95" ht="21" customHeight="1" x14ac:dyDescent="0.3">
      <c r="A1210" s="10"/>
      <c r="B1210" s="10"/>
      <c r="C1210" s="10"/>
      <c r="D1210" s="12"/>
      <c r="E1210" s="10"/>
      <c r="F1210" s="10"/>
      <c r="G1210" s="10"/>
      <c r="H1210" s="10"/>
      <c r="I1210" s="10"/>
      <c r="J1210" s="10"/>
      <c r="K1210" s="10"/>
      <c r="L1210" s="19"/>
      <c r="M1210" s="19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/>
      <c r="BQ1210" s="10"/>
      <c r="BR1210" s="10"/>
      <c r="BS1210" s="10"/>
      <c r="BT1210" s="10"/>
      <c r="BU1210" s="10"/>
      <c r="BV1210" s="10"/>
      <c r="BW1210" s="10"/>
      <c r="BX1210" s="10"/>
      <c r="BY1210" s="10"/>
      <c r="BZ1210" s="10"/>
      <c r="CA1210" s="10"/>
      <c r="CB1210" s="10"/>
      <c r="CC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</row>
    <row r="1211" spans="1:95" ht="21" customHeight="1" x14ac:dyDescent="0.3">
      <c r="A1211" s="10"/>
      <c r="B1211" s="10"/>
      <c r="C1211" s="10"/>
      <c r="D1211" s="12"/>
      <c r="E1211" s="10"/>
      <c r="F1211" s="10"/>
      <c r="G1211" s="10"/>
      <c r="H1211" s="10"/>
      <c r="I1211" s="10"/>
      <c r="J1211" s="10"/>
      <c r="K1211" s="10"/>
      <c r="L1211" s="19"/>
      <c r="M1211" s="19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/>
      <c r="BE1211" s="10"/>
      <c r="BF1211" s="10"/>
      <c r="BG1211" s="10"/>
      <c r="BH1211" s="10"/>
      <c r="BI1211" s="10"/>
      <c r="BJ1211" s="10"/>
      <c r="BK1211" s="10"/>
      <c r="BL1211" s="10"/>
      <c r="BM1211" s="10"/>
      <c r="BN1211" s="10"/>
      <c r="BO1211" s="10"/>
      <c r="BP1211" s="10"/>
      <c r="BQ1211" s="10"/>
      <c r="BR1211" s="10"/>
      <c r="BS1211" s="10"/>
      <c r="BT1211" s="10"/>
      <c r="BU1211" s="10"/>
      <c r="BV1211" s="10"/>
      <c r="BW1211" s="10"/>
      <c r="BX1211" s="10"/>
      <c r="BY1211" s="10"/>
      <c r="BZ1211" s="10"/>
      <c r="CA1211" s="10"/>
      <c r="CB1211" s="10"/>
      <c r="CC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</row>
    <row r="1212" spans="1:95" ht="21" customHeight="1" x14ac:dyDescent="0.3">
      <c r="A1212" s="10"/>
      <c r="B1212" s="10"/>
      <c r="C1212" s="10"/>
      <c r="D1212" s="12"/>
      <c r="E1212" s="10"/>
      <c r="F1212" s="10"/>
      <c r="G1212" s="10"/>
      <c r="H1212" s="10"/>
      <c r="I1212" s="10"/>
      <c r="J1212" s="10"/>
      <c r="K1212" s="10"/>
      <c r="L1212" s="19"/>
      <c r="M1212" s="19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  <c r="BE1212" s="10"/>
      <c r="BF1212" s="10"/>
      <c r="BG1212" s="10"/>
      <c r="BH1212" s="10"/>
      <c r="BI1212" s="10"/>
      <c r="BJ1212" s="10"/>
      <c r="BK1212" s="10"/>
      <c r="BL1212" s="10"/>
      <c r="BM1212" s="10"/>
      <c r="BN1212" s="10"/>
      <c r="BO1212" s="10"/>
      <c r="BP1212" s="10"/>
      <c r="BQ1212" s="10"/>
      <c r="BR1212" s="10"/>
      <c r="BS1212" s="10"/>
      <c r="BT1212" s="10"/>
      <c r="BU1212" s="10"/>
      <c r="BV1212" s="10"/>
      <c r="BW1212" s="10"/>
      <c r="BX1212" s="10"/>
      <c r="BY1212" s="10"/>
      <c r="BZ1212" s="10"/>
      <c r="CA1212" s="10"/>
      <c r="CB1212" s="10"/>
      <c r="CC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</row>
    <row r="1213" spans="1:95" ht="21" customHeight="1" x14ac:dyDescent="0.3">
      <c r="A1213" s="10"/>
      <c r="B1213" s="10"/>
      <c r="C1213" s="10"/>
      <c r="D1213" s="12"/>
      <c r="E1213" s="10"/>
      <c r="F1213" s="10"/>
      <c r="G1213" s="10"/>
      <c r="H1213" s="10"/>
      <c r="I1213" s="10"/>
      <c r="J1213" s="10"/>
      <c r="K1213" s="10"/>
      <c r="L1213" s="19"/>
      <c r="M1213" s="19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  <c r="BE1213" s="10"/>
      <c r="BF1213" s="10"/>
      <c r="BG1213" s="10"/>
      <c r="BH1213" s="10"/>
      <c r="BI1213" s="10"/>
      <c r="BJ1213" s="10"/>
      <c r="BK1213" s="10"/>
      <c r="BL1213" s="10"/>
      <c r="BM1213" s="10"/>
      <c r="BN1213" s="10"/>
      <c r="BO1213" s="10"/>
      <c r="BP1213" s="10"/>
      <c r="BQ1213" s="10"/>
      <c r="BR1213" s="10"/>
      <c r="BS1213" s="10"/>
      <c r="BT1213" s="10"/>
      <c r="BU1213" s="10"/>
      <c r="BV1213" s="10"/>
      <c r="BW1213" s="10"/>
      <c r="BX1213" s="10"/>
      <c r="BY1213" s="10"/>
      <c r="BZ1213" s="10"/>
      <c r="CA1213" s="10"/>
      <c r="CB1213" s="10"/>
      <c r="CC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</row>
    <row r="1214" spans="1:95" ht="21" customHeight="1" x14ac:dyDescent="0.3">
      <c r="A1214" s="10"/>
      <c r="B1214" s="10"/>
      <c r="C1214" s="10"/>
      <c r="D1214" s="12"/>
      <c r="E1214" s="10"/>
      <c r="F1214" s="10"/>
      <c r="G1214" s="10"/>
      <c r="H1214" s="10"/>
      <c r="I1214" s="10"/>
      <c r="J1214" s="10"/>
      <c r="K1214" s="10"/>
      <c r="L1214" s="19"/>
      <c r="M1214" s="19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  <c r="BI1214" s="10"/>
      <c r="BJ1214" s="10"/>
      <c r="BK1214" s="10"/>
      <c r="BL1214" s="10"/>
      <c r="BM1214" s="10"/>
      <c r="BN1214" s="10"/>
      <c r="BO1214" s="10"/>
      <c r="BP1214" s="10"/>
      <c r="BQ1214" s="10"/>
      <c r="BR1214" s="10"/>
      <c r="BS1214" s="10"/>
      <c r="BT1214" s="10"/>
      <c r="BU1214" s="10"/>
      <c r="BV1214" s="10"/>
      <c r="BW1214" s="10"/>
      <c r="BX1214" s="10"/>
      <c r="BY1214" s="10"/>
      <c r="BZ1214" s="10"/>
      <c r="CA1214" s="10"/>
      <c r="CB1214" s="10"/>
      <c r="CC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</row>
    <row r="1215" spans="1:95" ht="21" customHeight="1" x14ac:dyDescent="0.3">
      <c r="A1215" s="10"/>
      <c r="B1215" s="10"/>
      <c r="C1215" s="10"/>
      <c r="D1215" s="12"/>
      <c r="E1215" s="10"/>
      <c r="F1215" s="10"/>
      <c r="G1215" s="10"/>
      <c r="H1215" s="10"/>
      <c r="I1215" s="10"/>
      <c r="J1215" s="10"/>
      <c r="K1215" s="10"/>
      <c r="L1215" s="19"/>
      <c r="M1215" s="19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  <c r="BE1215" s="10"/>
      <c r="BF1215" s="10"/>
      <c r="BG1215" s="10"/>
      <c r="BH1215" s="10"/>
      <c r="BI1215" s="10"/>
      <c r="BJ1215" s="10"/>
      <c r="BK1215" s="10"/>
      <c r="BL1215" s="10"/>
      <c r="BM1215" s="10"/>
      <c r="BN1215" s="10"/>
      <c r="BO1215" s="10"/>
      <c r="BP1215" s="10"/>
      <c r="BQ1215" s="10"/>
      <c r="BR1215" s="10"/>
      <c r="BS1215" s="10"/>
      <c r="BT1215" s="10"/>
      <c r="BU1215" s="10"/>
      <c r="BV1215" s="10"/>
      <c r="BW1215" s="10"/>
      <c r="BX1215" s="10"/>
      <c r="BY1215" s="10"/>
      <c r="BZ1215" s="10"/>
      <c r="CA1215" s="10"/>
      <c r="CB1215" s="10"/>
      <c r="CC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</row>
    <row r="1216" spans="1:95" ht="21" customHeight="1" x14ac:dyDescent="0.3">
      <c r="A1216" s="10"/>
      <c r="B1216" s="10"/>
      <c r="C1216" s="10"/>
      <c r="D1216" s="12"/>
      <c r="E1216" s="10"/>
      <c r="F1216" s="10"/>
      <c r="G1216" s="10"/>
      <c r="H1216" s="10"/>
      <c r="I1216" s="10"/>
      <c r="J1216" s="10"/>
      <c r="K1216" s="10"/>
      <c r="L1216" s="19"/>
      <c r="M1216" s="19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/>
      <c r="BQ1216" s="10"/>
      <c r="BR1216" s="10"/>
      <c r="BS1216" s="10"/>
      <c r="BT1216" s="10"/>
      <c r="BU1216" s="10"/>
      <c r="BV1216" s="10"/>
      <c r="BW1216" s="10"/>
      <c r="BX1216" s="10"/>
      <c r="BY1216" s="10"/>
      <c r="BZ1216" s="10"/>
      <c r="CA1216" s="10"/>
      <c r="CB1216" s="10"/>
      <c r="CC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</row>
    <row r="1217" spans="1:95" ht="21" customHeight="1" x14ac:dyDescent="0.3">
      <c r="A1217" s="10"/>
      <c r="B1217" s="10"/>
      <c r="C1217" s="10"/>
      <c r="D1217" s="12"/>
      <c r="E1217" s="10"/>
      <c r="F1217" s="10"/>
      <c r="G1217" s="10"/>
      <c r="H1217" s="10"/>
      <c r="I1217" s="10"/>
      <c r="J1217" s="10"/>
      <c r="K1217" s="10"/>
      <c r="L1217" s="19"/>
      <c r="M1217" s="19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/>
      <c r="BE1217" s="10"/>
      <c r="BF1217" s="10"/>
      <c r="BG1217" s="10"/>
      <c r="BH1217" s="10"/>
      <c r="BI1217" s="10"/>
      <c r="BJ1217" s="10"/>
      <c r="BK1217" s="10"/>
      <c r="BL1217" s="10"/>
      <c r="BM1217" s="10"/>
      <c r="BN1217" s="10"/>
      <c r="BO1217" s="10"/>
      <c r="BP1217" s="10"/>
      <c r="BQ1217" s="10"/>
      <c r="BR1217" s="10"/>
      <c r="BS1217" s="10"/>
      <c r="BT1217" s="10"/>
      <c r="BU1217" s="10"/>
      <c r="BV1217" s="10"/>
      <c r="BW1217" s="10"/>
      <c r="BX1217" s="10"/>
      <c r="BY1217" s="10"/>
      <c r="BZ1217" s="10"/>
      <c r="CA1217" s="10"/>
      <c r="CB1217" s="10"/>
      <c r="CC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</row>
    <row r="1218" spans="1:95" ht="21" customHeight="1" x14ac:dyDescent="0.3">
      <c r="A1218" s="10"/>
      <c r="B1218" s="10"/>
      <c r="C1218" s="10"/>
      <c r="D1218" s="12"/>
      <c r="E1218" s="10"/>
      <c r="F1218" s="10"/>
      <c r="G1218" s="10"/>
      <c r="H1218" s="10"/>
      <c r="I1218" s="10"/>
      <c r="J1218" s="10"/>
      <c r="K1218" s="10"/>
      <c r="L1218" s="19"/>
      <c r="M1218" s="19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  <c r="BE1218" s="10"/>
      <c r="BF1218" s="10"/>
      <c r="BG1218" s="10"/>
      <c r="BH1218" s="10"/>
      <c r="BI1218" s="10"/>
      <c r="BJ1218" s="10"/>
      <c r="BK1218" s="10"/>
      <c r="BL1218" s="10"/>
      <c r="BM1218" s="10"/>
      <c r="BN1218" s="10"/>
      <c r="BO1218" s="10"/>
      <c r="BP1218" s="10"/>
      <c r="BQ1218" s="10"/>
      <c r="BR1218" s="10"/>
      <c r="BS1218" s="10"/>
      <c r="BT1218" s="10"/>
      <c r="BU1218" s="10"/>
      <c r="BV1218" s="10"/>
      <c r="BW1218" s="10"/>
      <c r="BX1218" s="10"/>
      <c r="BY1218" s="10"/>
      <c r="BZ1218" s="10"/>
      <c r="CA1218" s="10"/>
      <c r="CB1218" s="10"/>
      <c r="CC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</row>
    <row r="1219" spans="1:95" ht="21" customHeight="1" x14ac:dyDescent="0.3">
      <c r="A1219" s="10"/>
      <c r="B1219" s="10"/>
      <c r="C1219" s="10"/>
      <c r="D1219" s="12"/>
      <c r="E1219" s="10"/>
      <c r="F1219" s="10"/>
      <c r="G1219" s="10"/>
      <c r="H1219" s="10"/>
      <c r="I1219" s="10"/>
      <c r="J1219" s="10"/>
      <c r="K1219" s="10"/>
      <c r="L1219" s="19"/>
      <c r="M1219" s="19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  <c r="BE1219" s="10"/>
      <c r="BF1219" s="10"/>
      <c r="BG1219" s="10"/>
      <c r="BH1219" s="10"/>
      <c r="BI1219" s="10"/>
      <c r="BJ1219" s="10"/>
      <c r="BK1219" s="10"/>
      <c r="BL1219" s="10"/>
      <c r="BM1219" s="10"/>
      <c r="BN1219" s="10"/>
      <c r="BO1219" s="10"/>
      <c r="BP1219" s="10"/>
      <c r="BQ1219" s="10"/>
      <c r="BR1219" s="10"/>
      <c r="BS1219" s="10"/>
      <c r="BT1219" s="10"/>
      <c r="BU1219" s="10"/>
      <c r="BV1219" s="10"/>
      <c r="BW1219" s="10"/>
      <c r="BX1219" s="10"/>
      <c r="BY1219" s="10"/>
      <c r="BZ1219" s="10"/>
      <c r="CA1219" s="10"/>
      <c r="CB1219" s="10"/>
      <c r="CC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</row>
    <row r="1220" spans="1:95" ht="21" customHeight="1" x14ac:dyDescent="0.3">
      <c r="A1220" s="10"/>
      <c r="B1220" s="10"/>
      <c r="C1220" s="10"/>
      <c r="D1220" s="12"/>
      <c r="E1220" s="10"/>
      <c r="F1220" s="10"/>
      <c r="G1220" s="10"/>
      <c r="H1220" s="10"/>
      <c r="I1220" s="10"/>
      <c r="J1220" s="10"/>
      <c r="K1220" s="10"/>
      <c r="L1220" s="19"/>
      <c r="M1220" s="19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  <c r="BE1220" s="10"/>
      <c r="BF1220" s="10"/>
      <c r="BG1220" s="10"/>
      <c r="BH1220" s="10"/>
      <c r="BI1220" s="10"/>
      <c r="BJ1220" s="10"/>
      <c r="BK1220" s="10"/>
      <c r="BL1220" s="10"/>
      <c r="BM1220" s="10"/>
      <c r="BN1220" s="10"/>
      <c r="BO1220" s="10"/>
      <c r="BP1220" s="10"/>
      <c r="BQ1220" s="10"/>
      <c r="BR1220" s="10"/>
      <c r="BS1220" s="10"/>
      <c r="BT1220" s="10"/>
      <c r="BU1220" s="10"/>
      <c r="BV1220" s="10"/>
      <c r="BW1220" s="10"/>
      <c r="BX1220" s="10"/>
      <c r="BY1220" s="10"/>
      <c r="BZ1220" s="10"/>
      <c r="CA1220" s="10"/>
      <c r="CB1220" s="10"/>
      <c r="CC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</row>
    <row r="1221" spans="1:95" ht="21" customHeight="1" x14ac:dyDescent="0.3">
      <c r="A1221" s="10"/>
      <c r="B1221" s="10"/>
      <c r="C1221" s="10"/>
      <c r="D1221" s="12"/>
      <c r="E1221" s="10"/>
      <c r="F1221" s="10"/>
      <c r="G1221" s="10"/>
      <c r="H1221" s="10"/>
      <c r="I1221" s="10"/>
      <c r="J1221" s="10"/>
      <c r="K1221" s="10"/>
      <c r="L1221" s="19"/>
      <c r="M1221" s="19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  <c r="BI1221" s="10"/>
      <c r="BJ1221" s="10"/>
      <c r="BK1221" s="10"/>
      <c r="BL1221" s="10"/>
      <c r="BM1221" s="10"/>
      <c r="BN1221" s="10"/>
      <c r="BO1221" s="10"/>
      <c r="BP1221" s="10"/>
      <c r="BQ1221" s="10"/>
      <c r="BR1221" s="10"/>
      <c r="BS1221" s="10"/>
      <c r="BT1221" s="10"/>
      <c r="BU1221" s="10"/>
      <c r="BV1221" s="10"/>
      <c r="BW1221" s="10"/>
      <c r="BX1221" s="10"/>
      <c r="BY1221" s="10"/>
      <c r="BZ1221" s="10"/>
      <c r="CA1221" s="10"/>
      <c r="CB1221" s="10"/>
      <c r="CC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</row>
    <row r="1222" spans="1:95" ht="21" customHeight="1" x14ac:dyDescent="0.3">
      <c r="A1222" s="10"/>
      <c r="B1222" s="10"/>
      <c r="C1222" s="10"/>
      <c r="D1222" s="12"/>
      <c r="E1222" s="10"/>
      <c r="F1222" s="10"/>
      <c r="G1222" s="10"/>
      <c r="H1222" s="10"/>
      <c r="I1222" s="10"/>
      <c r="J1222" s="10"/>
      <c r="K1222" s="10"/>
      <c r="L1222" s="19"/>
      <c r="M1222" s="19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/>
      <c r="BQ1222" s="10"/>
      <c r="BR1222" s="10"/>
      <c r="BS1222" s="10"/>
      <c r="BT1222" s="10"/>
      <c r="BU1222" s="10"/>
      <c r="BV1222" s="10"/>
      <c r="BW1222" s="10"/>
      <c r="BX1222" s="10"/>
      <c r="BY1222" s="10"/>
      <c r="BZ1222" s="10"/>
      <c r="CA1222" s="10"/>
      <c r="CB1222" s="10"/>
      <c r="CC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</row>
    <row r="1223" spans="1:95" ht="21" customHeight="1" x14ac:dyDescent="0.3">
      <c r="A1223" s="10"/>
      <c r="B1223" s="10"/>
      <c r="C1223" s="10"/>
      <c r="D1223" s="12"/>
      <c r="E1223" s="10"/>
      <c r="F1223" s="10"/>
      <c r="G1223" s="10"/>
      <c r="H1223" s="10"/>
      <c r="I1223" s="10"/>
      <c r="J1223" s="10"/>
      <c r="K1223" s="10"/>
      <c r="L1223" s="19"/>
      <c r="M1223" s="19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  <c r="AT1223" s="10"/>
      <c r="AU1223" s="10"/>
      <c r="AV1223" s="10"/>
      <c r="AW1223" s="10"/>
      <c r="AX1223" s="10"/>
      <c r="AY1223" s="10"/>
      <c r="AZ1223" s="10"/>
      <c r="BA1223" s="10"/>
      <c r="BB1223" s="10"/>
      <c r="BC1223" s="10"/>
      <c r="BD1223" s="10"/>
      <c r="BE1223" s="10"/>
      <c r="BF1223" s="10"/>
      <c r="BG1223" s="10"/>
      <c r="BH1223" s="10"/>
      <c r="BI1223" s="10"/>
      <c r="BJ1223" s="10"/>
      <c r="BK1223" s="10"/>
      <c r="BL1223" s="10"/>
      <c r="BM1223" s="10"/>
      <c r="BN1223" s="10"/>
      <c r="BO1223" s="10"/>
      <c r="BP1223" s="10"/>
      <c r="BQ1223" s="10"/>
      <c r="BR1223" s="10"/>
      <c r="BS1223" s="10"/>
      <c r="BT1223" s="10"/>
      <c r="BU1223" s="10"/>
      <c r="BV1223" s="10"/>
      <c r="BW1223" s="10"/>
      <c r="BX1223" s="10"/>
      <c r="BY1223" s="10"/>
      <c r="BZ1223" s="10"/>
      <c r="CA1223" s="10"/>
      <c r="CB1223" s="10"/>
      <c r="CC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</row>
    <row r="1224" spans="1:95" ht="21" customHeight="1" x14ac:dyDescent="0.3">
      <c r="A1224" s="10"/>
      <c r="B1224" s="10"/>
      <c r="C1224" s="10"/>
      <c r="D1224" s="12"/>
      <c r="E1224" s="10"/>
      <c r="F1224" s="10"/>
      <c r="G1224" s="10"/>
      <c r="H1224" s="10"/>
      <c r="I1224" s="10"/>
      <c r="J1224" s="10"/>
      <c r="K1224" s="10"/>
      <c r="L1224" s="19"/>
      <c r="M1224" s="19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  <c r="BE1224" s="10"/>
      <c r="BF1224" s="10"/>
      <c r="BG1224" s="10"/>
      <c r="BH1224" s="10"/>
      <c r="BI1224" s="10"/>
      <c r="BJ1224" s="10"/>
      <c r="BK1224" s="10"/>
      <c r="BL1224" s="10"/>
      <c r="BM1224" s="10"/>
      <c r="BN1224" s="10"/>
      <c r="BO1224" s="10"/>
      <c r="BP1224" s="10"/>
      <c r="BQ1224" s="10"/>
      <c r="BR1224" s="10"/>
      <c r="BS1224" s="10"/>
      <c r="BT1224" s="10"/>
      <c r="BU1224" s="10"/>
      <c r="BV1224" s="10"/>
      <c r="BW1224" s="10"/>
      <c r="BX1224" s="10"/>
      <c r="BY1224" s="10"/>
      <c r="BZ1224" s="10"/>
      <c r="CA1224" s="10"/>
      <c r="CB1224" s="10"/>
      <c r="CC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</row>
    <row r="1225" spans="1:95" ht="21" customHeight="1" x14ac:dyDescent="0.3">
      <c r="A1225" s="10"/>
      <c r="B1225" s="10"/>
      <c r="C1225" s="10"/>
      <c r="D1225" s="12"/>
      <c r="E1225" s="10"/>
      <c r="F1225" s="10"/>
      <c r="G1225" s="10"/>
      <c r="H1225" s="10"/>
      <c r="I1225" s="10"/>
      <c r="J1225" s="10"/>
      <c r="K1225" s="10"/>
      <c r="L1225" s="19"/>
      <c r="M1225" s="19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  <c r="AT1225" s="10"/>
      <c r="AU1225" s="10"/>
      <c r="AV1225" s="10"/>
      <c r="AW1225" s="10"/>
      <c r="AX1225" s="10"/>
      <c r="AY1225" s="10"/>
      <c r="AZ1225" s="10"/>
      <c r="BA1225" s="10"/>
      <c r="BB1225" s="10"/>
      <c r="BC1225" s="10"/>
      <c r="BD1225" s="10"/>
      <c r="BE1225" s="10"/>
      <c r="BF1225" s="10"/>
      <c r="BG1225" s="10"/>
      <c r="BH1225" s="10"/>
      <c r="BI1225" s="10"/>
      <c r="BJ1225" s="10"/>
      <c r="BK1225" s="10"/>
      <c r="BL1225" s="10"/>
      <c r="BM1225" s="10"/>
      <c r="BN1225" s="10"/>
      <c r="BO1225" s="10"/>
      <c r="BP1225" s="10"/>
      <c r="BQ1225" s="10"/>
      <c r="BR1225" s="10"/>
      <c r="BS1225" s="10"/>
      <c r="BT1225" s="10"/>
      <c r="BU1225" s="10"/>
      <c r="BV1225" s="10"/>
      <c r="BW1225" s="10"/>
      <c r="BX1225" s="10"/>
      <c r="BY1225" s="10"/>
      <c r="BZ1225" s="10"/>
      <c r="CA1225" s="10"/>
      <c r="CB1225" s="10"/>
      <c r="CC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</row>
    <row r="1226" spans="1:95" ht="21" customHeight="1" x14ac:dyDescent="0.3">
      <c r="A1226" s="10"/>
      <c r="B1226" s="10"/>
      <c r="C1226" s="10"/>
      <c r="D1226" s="12"/>
      <c r="E1226" s="10"/>
      <c r="F1226" s="10"/>
      <c r="G1226" s="10"/>
      <c r="H1226" s="10"/>
      <c r="I1226" s="10"/>
      <c r="J1226" s="10"/>
      <c r="K1226" s="10"/>
      <c r="L1226" s="19"/>
      <c r="M1226" s="19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  <c r="BI1226" s="10"/>
      <c r="BJ1226" s="10"/>
      <c r="BK1226" s="10"/>
      <c r="BL1226" s="10"/>
      <c r="BM1226" s="10"/>
      <c r="BN1226" s="10"/>
      <c r="BO1226" s="10"/>
      <c r="BP1226" s="10"/>
      <c r="BQ1226" s="10"/>
      <c r="BR1226" s="10"/>
      <c r="BS1226" s="10"/>
      <c r="BT1226" s="10"/>
      <c r="BU1226" s="10"/>
      <c r="BV1226" s="10"/>
      <c r="BW1226" s="10"/>
      <c r="BX1226" s="10"/>
      <c r="BY1226" s="10"/>
      <c r="BZ1226" s="10"/>
      <c r="CA1226" s="10"/>
      <c r="CB1226" s="10"/>
      <c r="CC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</row>
    <row r="1227" spans="1:95" ht="21" customHeight="1" x14ac:dyDescent="0.3">
      <c r="A1227" s="10"/>
      <c r="B1227" s="10"/>
      <c r="C1227" s="10"/>
      <c r="D1227" s="12"/>
      <c r="E1227" s="10"/>
      <c r="F1227" s="10"/>
      <c r="G1227" s="10"/>
      <c r="H1227" s="10"/>
      <c r="I1227" s="10"/>
      <c r="J1227" s="10"/>
      <c r="K1227" s="10"/>
      <c r="L1227" s="19"/>
      <c r="M1227" s="19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  <c r="BE1227" s="10"/>
      <c r="BF1227" s="10"/>
      <c r="BG1227" s="10"/>
      <c r="BH1227" s="10"/>
      <c r="BI1227" s="10"/>
      <c r="BJ1227" s="10"/>
      <c r="BK1227" s="10"/>
      <c r="BL1227" s="10"/>
      <c r="BM1227" s="10"/>
      <c r="BN1227" s="10"/>
      <c r="BO1227" s="10"/>
      <c r="BP1227" s="10"/>
      <c r="BQ1227" s="10"/>
      <c r="BR1227" s="10"/>
      <c r="BS1227" s="10"/>
      <c r="BT1227" s="10"/>
      <c r="BU1227" s="10"/>
      <c r="BV1227" s="10"/>
      <c r="BW1227" s="10"/>
      <c r="BX1227" s="10"/>
      <c r="BY1227" s="10"/>
      <c r="BZ1227" s="10"/>
      <c r="CA1227" s="10"/>
      <c r="CB1227" s="10"/>
      <c r="CC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</row>
    <row r="1228" spans="1:95" ht="21" customHeight="1" x14ac:dyDescent="0.3">
      <c r="A1228" s="10"/>
      <c r="B1228" s="10"/>
      <c r="C1228" s="10"/>
      <c r="D1228" s="12"/>
      <c r="E1228" s="10"/>
      <c r="F1228" s="10"/>
      <c r="G1228" s="10"/>
      <c r="H1228" s="10"/>
      <c r="I1228" s="10"/>
      <c r="J1228" s="10"/>
      <c r="K1228" s="10"/>
      <c r="L1228" s="19"/>
      <c r="M1228" s="19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/>
      <c r="BQ1228" s="10"/>
      <c r="BR1228" s="10"/>
      <c r="BS1228" s="10"/>
      <c r="BT1228" s="10"/>
      <c r="BU1228" s="10"/>
      <c r="BV1228" s="10"/>
      <c r="BW1228" s="10"/>
      <c r="BX1228" s="10"/>
      <c r="BY1228" s="10"/>
      <c r="BZ1228" s="10"/>
      <c r="CA1228" s="10"/>
      <c r="CB1228" s="10"/>
      <c r="CC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</row>
    <row r="1229" spans="1:95" ht="21" customHeight="1" x14ac:dyDescent="0.3">
      <c r="A1229" s="10"/>
      <c r="B1229" s="10"/>
      <c r="C1229" s="10"/>
      <c r="D1229" s="12"/>
      <c r="E1229" s="10"/>
      <c r="F1229" s="10"/>
      <c r="G1229" s="10"/>
      <c r="H1229" s="10"/>
      <c r="I1229" s="10"/>
      <c r="J1229" s="10"/>
      <c r="K1229" s="10"/>
      <c r="L1229" s="19"/>
      <c r="M1229" s="19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/>
      <c r="BQ1229" s="10"/>
      <c r="BR1229" s="10"/>
      <c r="BS1229" s="10"/>
      <c r="BT1229" s="10"/>
      <c r="BU1229" s="10"/>
      <c r="BV1229" s="10"/>
      <c r="BW1229" s="10"/>
      <c r="BX1229" s="10"/>
      <c r="BY1229" s="10"/>
      <c r="BZ1229" s="10"/>
      <c r="CA1229" s="10"/>
      <c r="CB1229" s="10"/>
      <c r="CC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</row>
    <row r="1230" spans="1:95" ht="21" customHeight="1" x14ac:dyDescent="0.3">
      <c r="A1230" s="10"/>
      <c r="B1230" s="10"/>
      <c r="C1230" s="10"/>
      <c r="D1230" s="12"/>
      <c r="E1230" s="10"/>
      <c r="F1230" s="10"/>
      <c r="G1230" s="10"/>
      <c r="H1230" s="10"/>
      <c r="I1230" s="10"/>
      <c r="J1230" s="10"/>
      <c r="K1230" s="10"/>
      <c r="L1230" s="19"/>
      <c r="M1230" s="19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  <c r="AT1230" s="10"/>
      <c r="AU1230" s="10"/>
      <c r="AV1230" s="10"/>
      <c r="AW1230" s="10"/>
      <c r="AX1230" s="10"/>
      <c r="AY1230" s="10"/>
      <c r="AZ1230" s="10"/>
      <c r="BA1230" s="10"/>
      <c r="BB1230" s="10"/>
      <c r="BC1230" s="10"/>
      <c r="BD1230" s="10"/>
      <c r="BE1230" s="10"/>
      <c r="BF1230" s="10"/>
      <c r="BG1230" s="10"/>
      <c r="BH1230" s="10"/>
      <c r="BI1230" s="10"/>
      <c r="BJ1230" s="10"/>
      <c r="BK1230" s="10"/>
      <c r="BL1230" s="10"/>
      <c r="BM1230" s="10"/>
      <c r="BN1230" s="10"/>
      <c r="BO1230" s="10"/>
      <c r="BP1230" s="10"/>
      <c r="BQ1230" s="10"/>
      <c r="BR1230" s="10"/>
      <c r="BS1230" s="10"/>
      <c r="BT1230" s="10"/>
      <c r="BU1230" s="10"/>
      <c r="BV1230" s="10"/>
      <c r="BW1230" s="10"/>
      <c r="BX1230" s="10"/>
      <c r="BY1230" s="10"/>
      <c r="BZ1230" s="10"/>
      <c r="CA1230" s="10"/>
      <c r="CB1230" s="10"/>
      <c r="CC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</row>
    <row r="1231" spans="1:95" ht="21" customHeight="1" x14ac:dyDescent="0.3">
      <c r="A1231" s="10"/>
      <c r="B1231" s="10"/>
      <c r="C1231" s="10"/>
      <c r="D1231" s="12"/>
      <c r="E1231" s="10"/>
      <c r="F1231" s="10"/>
      <c r="G1231" s="10"/>
      <c r="H1231" s="10"/>
      <c r="I1231" s="10"/>
      <c r="J1231" s="10"/>
      <c r="K1231" s="10"/>
      <c r="L1231" s="19"/>
      <c r="M1231" s="19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  <c r="AT1231" s="10"/>
      <c r="AU1231" s="10"/>
      <c r="AV1231" s="10"/>
      <c r="AW1231" s="10"/>
      <c r="AX1231" s="10"/>
      <c r="AY1231" s="10"/>
      <c r="AZ1231" s="10"/>
      <c r="BA1231" s="10"/>
      <c r="BB1231" s="10"/>
      <c r="BC1231" s="10"/>
      <c r="BD1231" s="10"/>
      <c r="BE1231" s="10"/>
      <c r="BF1231" s="10"/>
      <c r="BG1231" s="10"/>
      <c r="BH1231" s="10"/>
      <c r="BI1231" s="10"/>
      <c r="BJ1231" s="10"/>
      <c r="BK1231" s="10"/>
      <c r="BL1231" s="10"/>
      <c r="BM1231" s="10"/>
      <c r="BN1231" s="10"/>
      <c r="BO1231" s="10"/>
      <c r="BP1231" s="10"/>
      <c r="BQ1231" s="10"/>
      <c r="BR1231" s="10"/>
      <c r="BS1231" s="10"/>
      <c r="BT1231" s="10"/>
      <c r="BU1231" s="10"/>
      <c r="BV1231" s="10"/>
      <c r="BW1231" s="10"/>
      <c r="BX1231" s="10"/>
      <c r="BY1231" s="10"/>
      <c r="BZ1231" s="10"/>
      <c r="CA1231" s="10"/>
      <c r="CB1231" s="10"/>
      <c r="CC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</row>
    <row r="1232" spans="1:95" ht="21" customHeight="1" x14ac:dyDescent="0.3">
      <c r="A1232" s="10"/>
      <c r="B1232" s="10"/>
      <c r="C1232" s="10"/>
      <c r="D1232" s="12"/>
      <c r="E1232" s="10"/>
      <c r="F1232" s="10"/>
      <c r="G1232" s="10"/>
      <c r="H1232" s="10"/>
      <c r="I1232" s="10"/>
      <c r="J1232" s="10"/>
      <c r="K1232" s="10"/>
      <c r="L1232" s="19"/>
      <c r="M1232" s="19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  <c r="AT1232" s="10"/>
      <c r="AU1232" s="10"/>
      <c r="AV1232" s="10"/>
      <c r="AW1232" s="10"/>
      <c r="AX1232" s="10"/>
      <c r="AY1232" s="10"/>
      <c r="AZ1232" s="10"/>
      <c r="BA1232" s="10"/>
      <c r="BB1232" s="10"/>
      <c r="BC1232" s="10"/>
      <c r="BD1232" s="10"/>
      <c r="BE1232" s="10"/>
      <c r="BF1232" s="10"/>
      <c r="BG1232" s="10"/>
      <c r="BH1232" s="10"/>
      <c r="BI1232" s="10"/>
      <c r="BJ1232" s="10"/>
      <c r="BK1232" s="10"/>
      <c r="BL1232" s="10"/>
      <c r="BM1232" s="10"/>
      <c r="BN1232" s="10"/>
      <c r="BO1232" s="10"/>
      <c r="BP1232" s="10"/>
      <c r="BQ1232" s="10"/>
      <c r="BR1232" s="10"/>
      <c r="BS1232" s="10"/>
      <c r="BT1232" s="10"/>
      <c r="BU1232" s="10"/>
      <c r="BV1232" s="10"/>
      <c r="BW1232" s="10"/>
      <c r="BX1232" s="10"/>
      <c r="BY1232" s="10"/>
      <c r="BZ1232" s="10"/>
      <c r="CA1232" s="10"/>
      <c r="CB1232" s="10"/>
      <c r="CC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</row>
    <row r="1233" spans="1:95" ht="21" customHeight="1" x14ac:dyDescent="0.3">
      <c r="A1233" s="10"/>
      <c r="B1233" s="10"/>
      <c r="C1233" s="10"/>
      <c r="D1233" s="12"/>
      <c r="E1233" s="10"/>
      <c r="F1233" s="10"/>
      <c r="G1233" s="10"/>
      <c r="H1233" s="10"/>
      <c r="I1233" s="10"/>
      <c r="J1233" s="10"/>
      <c r="K1233" s="10"/>
      <c r="L1233" s="19"/>
      <c r="M1233" s="19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  <c r="AT1233" s="10"/>
      <c r="AU1233" s="10"/>
      <c r="AV1233" s="10"/>
      <c r="AW1233" s="10"/>
      <c r="AX1233" s="10"/>
      <c r="AY1233" s="10"/>
      <c r="AZ1233" s="10"/>
      <c r="BA1233" s="10"/>
      <c r="BB1233" s="10"/>
      <c r="BC1233" s="10"/>
      <c r="BD1233" s="10"/>
      <c r="BE1233" s="10"/>
      <c r="BF1233" s="10"/>
      <c r="BG1233" s="10"/>
      <c r="BH1233" s="10"/>
      <c r="BI1233" s="10"/>
      <c r="BJ1233" s="10"/>
      <c r="BK1233" s="10"/>
      <c r="BL1233" s="10"/>
      <c r="BM1233" s="10"/>
      <c r="BN1233" s="10"/>
      <c r="BO1233" s="10"/>
      <c r="BP1233" s="10"/>
      <c r="BQ1233" s="10"/>
      <c r="BR1233" s="10"/>
      <c r="BS1233" s="10"/>
      <c r="BT1233" s="10"/>
      <c r="BU1233" s="10"/>
      <c r="BV1233" s="10"/>
      <c r="BW1233" s="10"/>
      <c r="BX1233" s="10"/>
      <c r="BY1233" s="10"/>
      <c r="BZ1233" s="10"/>
      <c r="CA1233" s="10"/>
      <c r="CB1233" s="10"/>
      <c r="CC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</row>
    <row r="1234" spans="1:95" ht="21" customHeight="1" x14ac:dyDescent="0.3">
      <c r="A1234" s="10"/>
      <c r="B1234" s="10"/>
      <c r="C1234" s="10"/>
      <c r="D1234" s="12"/>
      <c r="E1234" s="10"/>
      <c r="F1234" s="10"/>
      <c r="G1234" s="10"/>
      <c r="H1234" s="10"/>
      <c r="I1234" s="10"/>
      <c r="J1234" s="10"/>
      <c r="K1234" s="10"/>
      <c r="L1234" s="19"/>
      <c r="M1234" s="19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  <c r="AT1234" s="10"/>
      <c r="AU1234" s="10"/>
      <c r="AV1234" s="10"/>
      <c r="AW1234" s="10"/>
      <c r="AX1234" s="10"/>
      <c r="AY1234" s="10"/>
      <c r="AZ1234" s="10"/>
      <c r="BA1234" s="10"/>
      <c r="BB1234" s="10"/>
      <c r="BC1234" s="10"/>
      <c r="BD1234" s="10"/>
      <c r="BE1234" s="10"/>
      <c r="BF1234" s="10"/>
      <c r="BG1234" s="10"/>
      <c r="BH1234" s="10"/>
      <c r="BI1234" s="10"/>
      <c r="BJ1234" s="10"/>
      <c r="BK1234" s="10"/>
      <c r="BL1234" s="10"/>
      <c r="BM1234" s="10"/>
      <c r="BN1234" s="10"/>
      <c r="BO1234" s="10"/>
      <c r="BP1234" s="10"/>
      <c r="BQ1234" s="10"/>
      <c r="BR1234" s="10"/>
      <c r="BS1234" s="10"/>
      <c r="BT1234" s="10"/>
      <c r="BU1234" s="10"/>
      <c r="BV1234" s="10"/>
      <c r="BW1234" s="10"/>
      <c r="BX1234" s="10"/>
      <c r="BY1234" s="10"/>
      <c r="BZ1234" s="10"/>
      <c r="CA1234" s="10"/>
      <c r="CB1234" s="10"/>
      <c r="CC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</row>
    <row r="1235" spans="1:95" ht="21" customHeight="1" x14ac:dyDescent="0.3">
      <c r="A1235" s="10"/>
      <c r="B1235" s="10"/>
      <c r="C1235" s="10"/>
      <c r="D1235" s="12"/>
      <c r="E1235" s="10"/>
      <c r="F1235" s="10"/>
      <c r="G1235" s="10"/>
      <c r="H1235" s="10"/>
      <c r="I1235" s="10"/>
      <c r="J1235" s="10"/>
      <c r="K1235" s="10"/>
      <c r="L1235" s="19"/>
      <c r="M1235" s="19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/>
      <c r="BQ1235" s="10"/>
      <c r="BR1235" s="10"/>
      <c r="BS1235" s="10"/>
      <c r="BT1235" s="10"/>
      <c r="BU1235" s="10"/>
      <c r="BV1235" s="10"/>
      <c r="BW1235" s="10"/>
      <c r="BX1235" s="10"/>
      <c r="BY1235" s="10"/>
      <c r="BZ1235" s="10"/>
      <c r="CA1235" s="10"/>
      <c r="CB1235" s="10"/>
      <c r="CC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</row>
    <row r="1236" spans="1:95" ht="21" customHeight="1" x14ac:dyDescent="0.3">
      <c r="A1236" s="10"/>
      <c r="B1236" s="10"/>
      <c r="C1236" s="10"/>
      <c r="D1236" s="12"/>
      <c r="E1236" s="10"/>
      <c r="F1236" s="10"/>
      <c r="G1236" s="10"/>
      <c r="H1236" s="10"/>
      <c r="I1236" s="10"/>
      <c r="J1236" s="10"/>
      <c r="K1236" s="10"/>
      <c r="L1236" s="19"/>
      <c r="M1236" s="19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  <c r="AU1236" s="10"/>
      <c r="AV1236" s="10"/>
      <c r="AW1236" s="10"/>
      <c r="AX1236" s="10"/>
      <c r="AY1236" s="10"/>
      <c r="AZ1236" s="10"/>
      <c r="BA1236" s="10"/>
      <c r="BB1236" s="10"/>
      <c r="BC1236" s="10"/>
      <c r="BD1236" s="10"/>
      <c r="BE1236" s="10"/>
      <c r="BF1236" s="10"/>
      <c r="BG1236" s="10"/>
      <c r="BH1236" s="10"/>
      <c r="BI1236" s="10"/>
      <c r="BJ1236" s="10"/>
      <c r="BK1236" s="10"/>
      <c r="BL1236" s="10"/>
      <c r="BM1236" s="10"/>
      <c r="BN1236" s="10"/>
      <c r="BO1236" s="10"/>
      <c r="BP1236" s="10"/>
      <c r="BQ1236" s="10"/>
      <c r="BR1236" s="10"/>
      <c r="BS1236" s="10"/>
      <c r="BT1236" s="10"/>
      <c r="BU1236" s="10"/>
      <c r="BV1236" s="10"/>
      <c r="BW1236" s="10"/>
      <c r="BX1236" s="10"/>
      <c r="BY1236" s="10"/>
      <c r="BZ1236" s="10"/>
      <c r="CA1236" s="10"/>
      <c r="CB1236" s="10"/>
      <c r="CC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</row>
    <row r="1237" spans="1:95" ht="21" customHeight="1" x14ac:dyDescent="0.3">
      <c r="A1237" s="10"/>
      <c r="B1237" s="10"/>
      <c r="C1237" s="10"/>
      <c r="D1237" s="12"/>
      <c r="E1237" s="10"/>
      <c r="F1237" s="10"/>
      <c r="G1237" s="10"/>
      <c r="H1237" s="10"/>
      <c r="I1237" s="10"/>
      <c r="J1237" s="10"/>
      <c r="K1237" s="10"/>
      <c r="L1237" s="19"/>
      <c r="M1237" s="19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  <c r="AU1237" s="10"/>
      <c r="AV1237" s="10"/>
      <c r="AW1237" s="10"/>
      <c r="AX1237" s="10"/>
      <c r="AY1237" s="10"/>
      <c r="AZ1237" s="10"/>
      <c r="BA1237" s="10"/>
      <c r="BB1237" s="10"/>
      <c r="BC1237" s="10"/>
      <c r="BD1237" s="10"/>
      <c r="BE1237" s="10"/>
      <c r="BF1237" s="10"/>
      <c r="BG1237" s="10"/>
      <c r="BH1237" s="10"/>
      <c r="BI1237" s="10"/>
      <c r="BJ1237" s="10"/>
      <c r="BK1237" s="10"/>
      <c r="BL1237" s="10"/>
      <c r="BM1237" s="10"/>
      <c r="BN1237" s="10"/>
      <c r="BO1237" s="10"/>
      <c r="BP1237" s="10"/>
      <c r="BQ1237" s="10"/>
      <c r="BR1237" s="10"/>
      <c r="BS1237" s="10"/>
      <c r="BT1237" s="10"/>
      <c r="BU1237" s="10"/>
      <c r="BV1237" s="10"/>
      <c r="BW1237" s="10"/>
      <c r="BX1237" s="10"/>
      <c r="BY1237" s="10"/>
      <c r="BZ1237" s="10"/>
      <c r="CA1237" s="10"/>
      <c r="CB1237" s="10"/>
      <c r="CC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</row>
    <row r="1238" spans="1:95" ht="21" customHeight="1" x14ac:dyDescent="0.3">
      <c r="A1238" s="10"/>
      <c r="B1238" s="10"/>
      <c r="C1238" s="10"/>
      <c r="D1238" s="12"/>
      <c r="E1238" s="10"/>
      <c r="F1238" s="10"/>
      <c r="G1238" s="10"/>
      <c r="H1238" s="10"/>
      <c r="I1238" s="10"/>
      <c r="J1238" s="10"/>
      <c r="K1238" s="10"/>
      <c r="L1238" s="19"/>
      <c r="M1238" s="19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  <c r="AU1238" s="10"/>
      <c r="AV1238" s="10"/>
      <c r="AW1238" s="10"/>
      <c r="AX1238" s="10"/>
      <c r="AY1238" s="10"/>
      <c r="AZ1238" s="10"/>
      <c r="BA1238" s="10"/>
      <c r="BB1238" s="10"/>
      <c r="BC1238" s="10"/>
      <c r="BD1238" s="10"/>
      <c r="BE1238" s="10"/>
      <c r="BF1238" s="10"/>
      <c r="BG1238" s="10"/>
      <c r="BH1238" s="10"/>
      <c r="BI1238" s="10"/>
      <c r="BJ1238" s="10"/>
      <c r="BK1238" s="10"/>
      <c r="BL1238" s="10"/>
      <c r="BM1238" s="10"/>
      <c r="BN1238" s="10"/>
      <c r="BO1238" s="10"/>
      <c r="BP1238" s="10"/>
      <c r="BQ1238" s="10"/>
      <c r="BR1238" s="10"/>
      <c r="BS1238" s="10"/>
      <c r="BT1238" s="10"/>
      <c r="BU1238" s="10"/>
      <c r="BV1238" s="10"/>
      <c r="BW1238" s="10"/>
      <c r="BX1238" s="10"/>
      <c r="BY1238" s="10"/>
      <c r="BZ1238" s="10"/>
      <c r="CA1238" s="10"/>
      <c r="CB1238" s="10"/>
      <c r="CC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</row>
    <row r="1239" spans="1:95" ht="21" customHeight="1" x14ac:dyDescent="0.3">
      <c r="A1239" s="10"/>
      <c r="B1239" s="10"/>
      <c r="C1239" s="10"/>
      <c r="D1239" s="12"/>
      <c r="E1239" s="10"/>
      <c r="F1239" s="10"/>
      <c r="G1239" s="10"/>
      <c r="H1239" s="10"/>
      <c r="I1239" s="10"/>
      <c r="J1239" s="10"/>
      <c r="K1239" s="10"/>
      <c r="L1239" s="19"/>
      <c r="M1239" s="19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  <c r="AU1239" s="10"/>
      <c r="AV1239" s="10"/>
      <c r="AW1239" s="10"/>
      <c r="AX1239" s="10"/>
      <c r="AY1239" s="10"/>
      <c r="AZ1239" s="10"/>
      <c r="BA1239" s="10"/>
      <c r="BB1239" s="10"/>
      <c r="BC1239" s="10"/>
      <c r="BD1239" s="10"/>
      <c r="BE1239" s="10"/>
      <c r="BF1239" s="10"/>
      <c r="BG1239" s="10"/>
      <c r="BH1239" s="10"/>
      <c r="BI1239" s="10"/>
      <c r="BJ1239" s="10"/>
      <c r="BK1239" s="10"/>
      <c r="BL1239" s="10"/>
      <c r="BM1239" s="10"/>
      <c r="BN1239" s="10"/>
      <c r="BO1239" s="10"/>
      <c r="BP1239" s="10"/>
      <c r="BQ1239" s="10"/>
      <c r="BR1239" s="10"/>
      <c r="BS1239" s="10"/>
      <c r="BT1239" s="10"/>
      <c r="BU1239" s="10"/>
      <c r="BV1239" s="10"/>
      <c r="BW1239" s="10"/>
      <c r="BX1239" s="10"/>
      <c r="BY1239" s="10"/>
      <c r="BZ1239" s="10"/>
      <c r="CA1239" s="10"/>
      <c r="CB1239" s="10"/>
      <c r="CC1239" s="10"/>
      <c r="CD1239" s="10"/>
      <c r="CE1239" s="10"/>
      <c r="CF1239" s="10"/>
      <c r="CG1239" s="10"/>
      <c r="CH1239" s="10"/>
      <c r="CI1239" s="10"/>
      <c r="CJ1239" s="10"/>
      <c r="CK1239" s="10"/>
      <c r="CL1239" s="10"/>
      <c r="CM1239" s="10"/>
      <c r="CN1239" s="10"/>
      <c r="CO1239" s="10"/>
      <c r="CP1239" s="10"/>
      <c r="CQ1239" s="10"/>
    </row>
    <row r="1240" spans="1:95" ht="21" customHeight="1" x14ac:dyDescent="0.3">
      <c r="A1240" s="10"/>
      <c r="B1240" s="10"/>
      <c r="C1240" s="10"/>
      <c r="D1240" s="12"/>
      <c r="E1240" s="10"/>
      <c r="F1240" s="10"/>
      <c r="G1240" s="10"/>
      <c r="H1240" s="10"/>
      <c r="I1240" s="10"/>
      <c r="J1240" s="10"/>
      <c r="K1240" s="10"/>
      <c r="L1240" s="19"/>
      <c r="M1240" s="19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  <c r="AT1240" s="10"/>
      <c r="AU1240" s="10"/>
      <c r="AV1240" s="10"/>
      <c r="AW1240" s="10"/>
      <c r="AX1240" s="10"/>
      <c r="AY1240" s="10"/>
      <c r="AZ1240" s="10"/>
      <c r="BA1240" s="10"/>
      <c r="BB1240" s="10"/>
      <c r="BC1240" s="10"/>
      <c r="BD1240" s="10"/>
      <c r="BE1240" s="10"/>
      <c r="BF1240" s="10"/>
      <c r="BG1240" s="10"/>
      <c r="BH1240" s="10"/>
      <c r="BI1240" s="10"/>
      <c r="BJ1240" s="10"/>
      <c r="BK1240" s="10"/>
      <c r="BL1240" s="10"/>
      <c r="BM1240" s="10"/>
      <c r="BN1240" s="10"/>
      <c r="BO1240" s="10"/>
      <c r="BP1240" s="10"/>
      <c r="BQ1240" s="10"/>
      <c r="BR1240" s="10"/>
      <c r="BS1240" s="10"/>
      <c r="BT1240" s="10"/>
      <c r="BU1240" s="10"/>
      <c r="BV1240" s="10"/>
      <c r="BW1240" s="10"/>
      <c r="BX1240" s="10"/>
      <c r="BY1240" s="10"/>
      <c r="BZ1240" s="10"/>
      <c r="CA1240" s="10"/>
      <c r="CB1240" s="10"/>
      <c r="CC1240" s="10"/>
      <c r="CD1240" s="10"/>
      <c r="CE1240" s="10"/>
      <c r="CF1240" s="10"/>
      <c r="CG1240" s="10"/>
      <c r="CH1240" s="10"/>
      <c r="CI1240" s="10"/>
      <c r="CJ1240" s="10"/>
      <c r="CK1240" s="10"/>
      <c r="CL1240" s="10"/>
      <c r="CM1240" s="10"/>
      <c r="CN1240" s="10"/>
      <c r="CO1240" s="10"/>
      <c r="CP1240" s="10"/>
      <c r="CQ1240" s="10"/>
    </row>
    <row r="1241" spans="1:95" ht="21" customHeight="1" x14ac:dyDescent="0.3">
      <c r="A1241" s="10"/>
      <c r="B1241" s="10"/>
      <c r="C1241" s="10"/>
      <c r="D1241" s="12"/>
      <c r="E1241" s="10"/>
      <c r="F1241" s="10"/>
      <c r="G1241" s="10"/>
      <c r="H1241" s="10"/>
      <c r="I1241" s="10"/>
      <c r="J1241" s="10"/>
      <c r="K1241" s="10"/>
      <c r="L1241" s="19"/>
      <c r="M1241" s="19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/>
      <c r="BQ1241" s="10"/>
      <c r="BR1241" s="10"/>
      <c r="BS1241" s="10"/>
      <c r="BT1241" s="10"/>
      <c r="BU1241" s="10"/>
      <c r="BV1241" s="10"/>
      <c r="BW1241" s="10"/>
      <c r="BX1241" s="10"/>
      <c r="BY1241" s="10"/>
      <c r="BZ1241" s="10"/>
      <c r="CA1241" s="10"/>
      <c r="CB1241" s="10"/>
      <c r="CC1241" s="10"/>
      <c r="CD1241" s="10"/>
      <c r="CE1241" s="10"/>
      <c r="CF1241" s="10"/>
      <c r="CG1241" s="10"/>
      <c r="CH1241" s="10"/>
      <c r="CI1241" s="10"/>
      <c r="CJ1241" s="10"/>
      <c r="CK1241" s="10"/>
      <c r="CL1241" s="10"/>
      <c r="CM1241" s="10"/>
      <c r="CN1241" s="10"/>
      <c r="CO1241" s="10"/>
      <c r="CP1241" s="10"/>
      <c r="CQ1241" s="10"/>
    </row>
    <row r="1242" spans="1:95" ht="21" customHeight="1" x14ac:dyDescent="0.3">
      <c r="A1242" s="10"/>
      <c r="B1242" s="10"/>
      <c r="C1242" s="10"/>
      <c r="D1242" s="12"/>
      <c r="E1242" s="10"/>
      <c r="F1242" s="10"/>
      <c r="G1242" s="10"/>
      <c r="H1242" s="10"/>
      <c r="I1242" s="10"/>
      <c r="J1242" s="10"/>
      <c r="K1242" s="10"/>
      <c r="L1242" s="19"/>
      <c r="M1242" s="19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  <c r="AU1242" s="10"/>
      <c r="AV1242" s="10"/>
      <c r="AW1242" s="10"/>
      <c r="AX1242" s="10"/>
      <c r="AY1242" s="10"/>
      <c r="AZ1242" s="10"/>
      <c r="BA1242" s="10"/>
      <c r="BB1242" s="10"/>
      <c r="BC1242" s="10"/>
      <c r="BD1242" s="10"/>
      <c r="BE1242" s="10"/>
      <c r="BF1242" s="10"/>
      <c r="BG1242" s="10"/>
      <c r="BH1242" s="10"/>
      <c r="BI1242" s="10"/>
      <c r="BJ1242" s="10"/>
      <c r="BK1242" s="10"/>
      <c r="BL1242" s="10"/>
      <c r="BM1242" s="10"/>
      <c r="BN1242" s="10"/>
      <c r="BO1242" s="10"/>
      <c r="BP1242" s="10"/>
      <c r="BQ1242" s="10"/>
      <c r="BR1242" s="10"/>
      <c r="BS1242" s="10"/>
      <c r="BT1242" s="10"/>
      <c r="BU1242" s="10"/>
      <c r="BV1242" s="10"/>
      <c r="BW1242" s="10"/>
      <c r="BX1242" s="10"/>
      <c r="BY1242" s="10"/>
      <c r="BZ1242" s="10"/>
      <c r="CA1242" s="10"/>
      <c r="CB1242" s="10"/>
      <c r="CC1242" s="10"/>
      <c r="CD1242" s="10"/>
      <c r="CE1242" s="10"/>
      <c r="CF1242" s="10"/>
      <c r="CG1242" s="10"/>
      <c r="CH1242" s="10"/>
      <c r="CI1242" s="10"/>
      <c r="CJ1242" s="10"/>
      <c r="CK1242" s="10"/>
      <c r="CL1242" s="10"/>
      <c r="CM1242" s="10"/>
      <c r="CN1242" s="10"/>
      <c r="CO1242" s="10"/>
      <c r="CP1242" s="10"/>
      <c r="CQ1242" s="10"/>
    </row>
    <row r="1243" spans="1:95" ht="21" customHeight="1" x14ac:dyDescent="0.3">
      <c r="A1243" s="10"/>
      <c r="B1243" s="10"/>
      <c r="C1243" s="10"/>
      <c r="D1243" s="12"/>
      <c r="E1243" s="10"/>
      <c r="F1243" s="10"/>
      <c r="G1243" s="10"/>
      <c r="H1243" s="10"/>
      <c r="I1243" s="10"/>
      <c r="J1243" s="10"/>
      <c r="K1243" s="10"/>
      <c r="L1243" s="19"/>
      <c r="M1243" s="19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  <c r="AT1243" s="10"/>
      <c r="AU1243" s="10"/>
      <c r="AV1243" s="10"/>
      <c r="AW1243" s="10"/>
      <c r="AX1243" s="10"/>
      <c r="AY1243" s="10"/>
      <c r="AZ1243" s="10"/>
      <c r="BA1243" s="10"/>
      <c r="BB1243" s="10"/>
      <c r="BC1243" s="10"/>
      <c r="BD1243" s="10"/>
      <c r="BE1243" s="10"/>
      <c r="BF1243" s="10"/>
      <c r="BG1243" s="10"/>
      <c r="BH1243" s="10"/>
      <c r="BI1243" s="10"/>
      <c r="BJ1243" s="10"/>
      <c r="BK1243" s="10"/>
      <c r="BL1243" s="10"/>
      <c r="BM1243" s="10"/>
      <c r="BN1243" s="10"/>
      <c r="BO1243" s="10"/>
      <c r="BP1243" s="10"/>
      <c r="BQ1243" s="10"/>
      <c r="BR1243" s="10"/>
      <c r="BS1243" s="10"/>
      <c r="BT1243" s="10"/>
      <c r="BU1243" s="10"/>
      <c r="BV1243" s="10"/>
      <c r="BW1243" s="10"/>
      <c r="BX1243" s="10"/>
      <c r="BY1243" s="10"/>
      <c r="BZ1243" s="10"/>
      <c r="CA1243" s="10"/>
      <c r="CB1243" s="10"/>
      <c r="CC1243" s="10"/>
      <c r="CD1243" s="10"/>
      <c r="CE1243" s="10"/>
      <c r="CF1243" s="10"/>
      <c r="CG1243" s="10"/>
      <c r="CH1243" s="10"/>
      <c r="CI1243" s="10"/>
      <c r="CJ1243" s="10"/>
      <c r="CK1243" s="10"/>
      <c r="CL1243" s="10"/>
      <c r="CM1243" s="10"/>
      <c r="CN1243" s="10"/>
      <c r="CO1243" s="10"/>
      <c r="CP1243" s="10"/>
      <c r="CQ1243" s="10"/>
    </row>
    <row r="1244" spans="1:95" ht="21" customHeight="1" x14ac:dyDescent="0.3">
      <c r="A1244" s="10"/>
      <c r="B1244" s="10"/>
      <c r="C1244" s="10"/>
      <c r="D1244" s="12"/>
      <c r="E1244" s="10"/>
      <c r="F1244" s="10"/>
      <c r="G1244" s="10"/>
      <c r="H1244" s="10"/>
      <c r="I1244" s="10"/>
      <c r="J1244" s="10"/>
      <c r="K1244" s="10"/>
      <c r="L1244" s="19"/>
      <c r="M1244" s="19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  <c r="AU1244" s="10"/>
      <c r="AV1244" s="10"/>
      <c r="AW1244" s="10"/>
      <c r="AX1244" s="10"/>
      <c r="AY1244" s="10"/>
      <c r="AZ1244" s="10"/>
      <c r="BA1244" s="10"/>
      <c r="BB1244" s="10"/>
      <c r="BC1244" s="10"/>
      <c r="BD1244" s="10"/>
      <c r="BE1244" s="10"/>
      <c r="BF1244" s="10"/>
      <c r="BG1244" s="10"/>
      <c r="BH1244" s="10"/>
      <c r="BI1244" s="10"/>
      <c r="BJ1244" s="10"/>
      <c r="BK1244" s="10"/>
      <c r="BL1244" s="10"/>
      <c r="BM1244" s="10"/>
      <c r="BN1244" s="10"/>
      <c r="BO1244" s="10"/>
      <c r="BP1244" s="10"/>
      <c r="BQ1244" s="10"/>
      <c r="BR1244" s="10"/>
      <c r="BS1244" s="10"/>
      <c r="BT1244" s="10"/>
      <c r="BU1244" s="10"/>
      <c r="BV1244" s="10"/>
      <c r="BW1244" s="10"/>
      <c r="BX1244" s="10"/>
      <c r="BY1244" s="10"/>
      <c r="BZ1244" s="10"/>
      <c r="CA1244" s="10"/>
      <c r="CB1244" s="10"/>
      <c r="CC1244" s="10"/>
      <c r="CD1244" s="10"/>
      <c r="CE1244" s="10"/>
      <c r="CF1244" s="10"/>
      <c r="CG1244" s="10"/>
      <c r="CH1244" s="10"/>
      <c r="CI1244" s="10"/>
      <c r="CJ1244" s="10"/>
      <c r="CK1244" s="10"/>
      <c r="CL1244" s="10"/>
      <c r="CM1244" s="10"/>
      <c r="CN1244" s="10"/>
      <c r="CO1244" s="10"/>
      <c r="CP1244" s="10"/>
      <c r="CQ1244" s="10"/>
    </row>
    <row r="1245" spans="1:95" ht="21" customHeight="1" x14ac:dyDescent="0.3">
      <c r="A1245" s="10"/>
      <c r="B1245" s="10"/>
      <c r="C1245" s="10"/>
      <c r="D1245" s="12"/>
      <c r="E1245" s="10"/>
      <c r="F1245" s="10"/>
      <c r="G1245" s="10"/>
      <c r="H1245" s="10"/>
      <c r="I1245" s="10"/>
      <c r="J1245" s="10"/>
      <c r="K1245" s="10"/>
      <c r="L1245" s="19"/>
      <c r="M1245" s="19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  <c r="AT1245" s="10"/>
      <c r="AU1245" s="10"/>
      <c r="AV1245" s="10"/>
      <c r="AW1245" s="10"/>
      <c r="AX1245" s="10"/>
      <c r="AY1245" s="10"/>
      <c r="AZ1245" s="10"/>
      <c r="BA1245" s="10"/>
      <c r="BB1245" s="10"/>
      <c r="BC1245" s="10"/>
      <c r="BD1245" s="10"/>
      <c r="BE1245" s="10"/>
      <c r="BF1245" s="10"/>
      <c r="BG1245" s="10"/>
      <c r="BH1245" s="10"/>
      <c r="BI1245" s="10"/>
      <c r="BJ1245" s="10"/>
      <c r="BK1245" s="10"/>
      <c r="BL1245" s="10"/>
      <c r="BM1245" s="10"/>
      <c r="BN1245" s="10"/>
      <c r="BO1245" s="10"/>
      <c r="BP1245" s="10"/>
      <c r="BQ1245" s="10"/>
      <c r="BR1245" s="10"/>
      <c r="BS1245" s="10"/>
      <c r="BT1245" s="10"/>
      <c r="BU1245" s="10"/>
      <c r="BV1245" s="10"/>
      <c r="BW1245" s="10"/>
      <c r="BX1245" s="10"/>
      <c r="BY1245" s="10"/>
      <c r="BZ1245" s="10"/>
      <c r="CA1245" s="10"/>
      <c r="CB1245" s="10"/>
      <c r="CC1245" s="10"/>
      <c r="CD1245" s="10"/>
      <c r="CE1245" s="10"/>
      <c r="CF1245" s="10"/>
      <c r="CG1245" s="10"/>
      <c r="CH1245" s="10"/>
      <c r="CI1245" s="10"/>
      <c r="CJ1245" s="10"/>
      <c r="CK1245" s="10"/>
      <c r="CL1245" s="10"/>
      <c r="CM1245" s="10"/>
      <c r="CN1245" s="10"/>
      <c r="CO1245" s="10"/>
      <c r="CP1245" s="10"/>
      <c r="CQ1245" s="10"/>
    </row>
    <row r="1246" spans="1:95" ht="21" customHeight="1" x14ac:dyDescent="0.3">
      <c r="A1246" s="10"/>
      <c r="B1246" s="10"/>
      <c r="C1246" s="10"/>
      <c r="D1246" s="12"/>
      <c r="E1246" s="10"/>
      <c r="F1246" s="10"/>
      <c r="G1246" s="10"/>
      <c r="H1246" s="10"/>
      <c r="I1246" s="10"/>
      <c r="J1246" s="10"/>
      <c r="K1246" s="10"/>
      <c r="L1246" s="19"/>
      <c r="M1246" s="19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  <c r="AU1246" s="10"/>
      <c r="AV1246" s="10"/>
      <c r="AW1246" s="10"/>
      <c r="AX1246" s="10"/>
      <c r="AY1246" s="10"/>
      <c r="AZ1246" s="10"/>
      <c r="BA1246" s="10"/>
      <c r="BB1246" s="10"/>
      <c r="BC1246" s="10"/>
      <c r="BD1246" s="10"/>
      <c r="BE1246" s="10"/>
      <c r="BF1246" s="10"/>
      <c r="BG1246" s="10"/>
      <c r="BH1246" s="10"/>
      <c r="BI1246" s="10"/>
      <c r="BJ1246" s="10"/>
      <c r="BK1246" s="10"/>
      <c r="BL1246" s="10"/>
      <c r="BM1246" s="10"/>
      <c r="BN1246" s="10"/>
      <c r="BO1246" s="10"/>
      <c r="BP1246" s="10"/>
      <c r="BQ1246" s="10"/>
      <c r="BR1246" s="10"/>
      <c r="BS1246" s="10"/>
      <c r="BT1246" s="10"/>
      <c r="BU1246" s="10"/>
      <c r="BV1246" s="10"/>
      <c r="BW1246" s="10"/>
      <c r="BX1246" s="10"/>
      <c r="BY1246" s="10"/>
      <c r="BZ1246" s="10"/>
      <c r="CA1246" s="10"/>
      <c r="CB1246" s="10"/>
      <c r="CC1246" s="10"/>
      <c r="CD1246" s="10"/>
      <c r="CE1246" s="10"/>
      <c r="CF1246" s="10"/>
      <c r="CG1246" s="10"/>
      <c r="CH1246" s="10"/>
      <c r="CI1246" s="10"/>
      <c r="CJ1246" s="10"/>
      <c r="CK1246" s="10"/>
      <c r="CL1246" s="10"/>
      <c r="CM1246" s="10"/>
      <c r="CN1246" s="10"/>
      <c r="CO1246" s="10"/>
      <c r="CP1246" s="10"/>
      <c r="CQ1246" s="10"/>
    </row>
    <row r="1247" spans="1:95" ht="21" customHeight="1" x14ac:dyDescent="0.3">
      <c r="A1247" s="10"/>
      <c r="B1247" s="10"/>
      <c r="C1247" s="10"/>
      <c r="D1247" s="12"/>
      <c r="E1247" s="10"/>
      <c r="F1247" s="10"/>
      <c r="G1247" s="10"/>
      <c r="H1247" s="10"/>
      <c r="I1247" s="10"/>
      <c r="J1247" s="10"/>
      <c r="K1247" s="10"/>
      <c r="L1247" s="19"/>
      <c r="M1247" s="19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/>
      <c r="BQ1247" s="10"/>
      <c r="BR1247" s="10"/>
      <c r="BS1247" s="10"/>
      <c r="BT1247" s="10"/>
      <c r="BU1247" s="10"/>
      <c r="BV1247" s="10"/>
      <c r="BW1247" s="10"/>
      <c r="BX1247" s="10"/>
      <c r="BY1247" s="10"/>
      <c r="BZ1247" s="10"/>
      <c r="CA1247" s="10"/>
      <c r="CB1247" s="10"/>
      <c r="CC1247" s="10"/>
      <c r="CD1247" s="10"/>
      <c r="CE1247" s="10"/>
      <c r="CF1247" s="10"/>
      <c r="CG1247" s="10"/>
      <c r="CH1247" s="10"/>
      <c r="CI1247" s="10"/>
      <c r="CJ1247" s="10"/>
      <c r="CK1247" s="10"/>
      <c r="CL1247" s="10"/>
      <c r="CM1247" s="10"/>
      <c r="CN1247" s="10"/>
      <c r="CO1247" s="10"/>
      <c r="CP1247" s="10"/>
      <c r="CQ1247" s="10"/>
    </row>
    <row r="1248" spans="1:95" ht="21" customHeight="1" x14ac:dyDescent="0.3">
      <c r="A1248" s="10"/>
      <c r="B1248" s="10"/>
      <c r="C1248" s="10"/>
      <c r="D1248" s="12"/>
      <c r="E1248" s="10"/>
      <c r="F1248" s="10"/>
      <c r="G1248" s="10"/>
      <c r="H1248" s="10"/>
      <c r="I1248" s="10"/>
      <c r="J1248" s="10"/>
      <c r="K1248" s="10"/>
      <c r="L1248" s="19"/>
      <c r="M1248" s="19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  <c r="AU1248" s="10"/>
      <c r="AV1248" s="10"/>
      <c r="AW1248" s="10"/>
      <c r="AX1248" s="10"/>
      <c r="AY1248" s="10"/>
      <c r="AZ1248" s="10"/>
      <c r="BA1248" s="10"/>
      <c r="BB1248" s="10"/>
      <c r="BC1248" s="10"/>
      <c r="BD1248" s="10"/>
      <c r="BE1248" s="10"/>
      <c r="BF1248" s="10"/>
      <c r="BG1248" s="10"/>
      <c r="BH1248" s="10"/>
      <c r="BI1248" s="10"/>
      <c r="BJ1248" s="10"/>
      <c r="BK1248" s="10"/>
      <c r="BL1248" s="10"/>
      <c r="BM1248" s="10"/>
      <c r="BN1248" s="10"/>
      <c r="BO1248" s="10"/>
      <c r="BP1248" s="10"/>
      <c r="BQ1248" s="10"/>
      <c r="BR1248" s="10"/>
      <c r="BS1248" s="10"/>
      <c r="BT1248" s="10"/>
      <c r="BU1248" s="10"/>
      <c r="BV1248" s="10"/>
      <c r="BW1248" s="10"/>
      <c r="BX1248" s="10"/>
      <c r="BY1248" s="10"/>
      <c r="BZ1248" s="10"/>
      <c r="CA1248" s="10"/>
      <c r="CB1248" s="10"/>
      <c r="CC1248" s="10"/>
      <c r="CD1248" s="10"/>
      <c r="CE1248" s="10"/>
      <c r="CF1248" s="10"/>
      <c r="CG1248" s="10"/>
      <c r="CH1248" s="10"/>
      <c r="CI1248" s="10"/>
      <c r="CJ1248" s="10"/>
      <c r="CK1248" s="10"/>
      <c r="CL1248" s="10"/>
      <c r="CM1248" s="10"/>
      <c r="CN1248" s="10"/>
      <c r="CO1248" s="10"/>
      <c r="CP1248" s="10"/>
      <c r="CQ1248" s="10"/>
    </row>
    <row r="1249" spans="1:95" ht="21" customHeight="1" x14ac:dyDescent="0.3">
      <c r="A1249" s="10"/>
      <c r="B1249" s="10"/>
      <c r="C1249" s="10"/>
      <c r="D1249" s="12"/>
      <c r="E1249" s="10"/>
      <c r="F1249" s="10"/>
      <c r="G1249" s="10"/>
      <c r="H1249" s="10"/>
      <c r="I1249" s="10"/>
      <c r="J1249" s="10"/>
      <c r="K1249" s="10"/>
      <c r="L1249" s="19"/>
      <c r="M1249" s="19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  <c r="AU1249" s="10"/>
      <c r="AV1249" s="10"/>
      <c r="AW1249" s="10"/>
      <c r="AX1249" s="10"/>
      <c r="AY1249" s="10"/>
      <c r="AZ1249" s="10"/>
      <c r="BA1249" s="10"/>
      <c r="BB1249" s="10"/>
      <c r="BC1249" s="10"/>
      <c r="BD1249" s="10"/>
      <c r="BE1249" s="10"/>
      <c r="BF1249" s="10"/>
      <c r="BG1249" s="10"/>
      <c r="BH1249" s="10"/>
      <c r="BI1249" s="10"/>
      <c r="BJ1249" s="10"/>
      <c r="BK1249" s="10"/>
      <c r="BL1249" s="10"/>
      <c r="BM1249" s="10"/>
      <c r="BN1249" s="10"/>
      <c r="BO1249" s="10"/>
      <c r="BP1249" s="10"/>
      <c r="BQ1249" s="10"/>
      <c r="BR1249" s="10"/>
      <c r="BS1249" s="10"/>
      <c r="BT1249" s="10"/>
      <c r="BU1249" s="10"/>
      <c r="BV1249" s="10"/>
      <c r="BW1249" s="10"/>
      <c r="BX1249" s="10"/>
      <c r="BY1249" s="10"/>
      <c r="BZ1249" s="10"/>
      <c r="CA1249" s="10"/>
      <c r="CB1249" s="10"/>
      <c r="CC1249" s="10"/>
      <c r="CD1249" s="10"/>
      <c r="CE1249" s="10"/>
      <c r="CF1249" s="10"/>
      <c r="CG1249" s="10"/>
      <c r="CH1249" s="10"/>
      <c r="CI1249" s="10"/>
      <c r="CJ1249" s="10"/>
      <c r="CK1249" s="10"/>
      <c r="CL1249" s="10"/>
      <c r="CM1249" s="10"/>
      <c r="CN1249" s="10"/>
      <c r="CO1249" s="10"/>
      <c r="CP1249" s="10"/>
      <c r="CQ1249" s="10"/>
    </row>
    <row r="1250" spans="1:95" ht="21" customHeight="1" x14ac:dyDescent="0.3">
      <c r="A1250" s="10"/>
      <c r="B1250" s="10"/>
      <c r="C1250" s="10"/>
      <c r="D1250" s="12"/>
      <c r="E1250" s="10"/>
      <c r="F1250" s="10"/>
      <c r="G1250" s="10"/>
      <c r="H1250" s="10"/>
      <c r="I1250" s="10"/>
      <c r="J1250" s="10"/>
      <c r="K1250" s="10"/>
      <c r="L1250" s="19"/>
      <c r="M1250" s="19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  <c r="AU1250" s="10"/>
      <c r="AV1250" s="10"/>
      <c r="AW1250" s="10"/>
      <c r="AX1250" s="10"/>
      <c r="AY1250" s="10"/>
      <c r="AZ1250" s="10"/>
      <c r="BA1250" s="10"/>
      <c r="BB1250" s="10"/>
      <c r="BC1250" s="10"/>
      <c r="BD1250" s="10"/>
      <c r="BE1250" s="10"/>
      <c r="BF1250" s="10"/>
      <c r="BG1250" s="10"/>
      <c r="BH1250" s="10"/>
      <c r="BI1250" s="10"/>
      <c r="BJ1250" s="10"/>
      <c r="BK1250" s="10"/>
      <c r="BL1250" s="10"/>
      <c r="BM1250" s="10"/>
      <c r="BN1250" s="10"/>
      <c r="BO1250" s="10"/>
      <c r="BP1250" s="10"/>
      <c r="BQ1250" s="10"/>
      <c r="BR1250" s="10"/>
      <c r="BS1250" s="10"/>
      <c r="BT1250" s="10"/>
      <c r="BU1250" s="10"/>
      <c r="BV1250" s="10"/>
      <c r="BW1250" s="10"/>
      <c r="BX1250" s="10"/>
      <c r="BY1250" s="10"/>
      <c r="BZ1250" s="10"/>
      <c r="CA1250" s="10"/>
      <c r="CB1250" s="10"/>
      <c r="CC1250" s="10"/>
      <c r="CD1250" s="10"/>
      <c r="CE1250" s="10"/>
      <c r="CF1250" s="10"/>
      <c r="CG1250" s="10"/>
      <c r="CH1250" s="10"/>
      <c r="CI1250" s="10"/>
      <c r="CJ1250" s="10"/>
      <c r="CK1250" s="10"/>
      <c r="CL1250" s="10"/>
      <c r="CM1250" s="10"/>
      <c r="CN1250" s="10"/>
      <c r="CO1250" s="10"/>
      <c r="CP1250" s="10"/>
      <c r="CQ1250" s="10"/>
    </row>
    <row r="1251" spans="1:95" ht="21" customHeight="1" x14ac:dyDescent="0.3">
      <c r="A1251" s="10"/>
      <c r="B1251" s="10"/>
      <c r="C1251" s="10"/>
      <c r="D1251" s="12"/>
      <c r="E1251" s="10"/>
      <c r="F1251" s="10"/>
      <c r="G1251" s="10"/>
      <c r="H1251" s="10"/>
      <c r="I1251" s="10"/>
      <c r="J1251" s="10"/>
      <c r="K1251" s="10"/>
      <c r="L1251" s="19"/>
      <c r="M1251" s="19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  <c r="AT1251" s="10"/>
      <c r="AU1251" s="10"/>
      <c r="AV1251" s="10"/>
      <c r="AW1251" s="10"/>
      <c r="AX1251" s="10"/>
      <c r="AY1251" s="10"/>
      <c r="AZ1251" s="10"/>
      <c r="BA1251" s="10"/>
      <c r="BB1251" s="10"/>
      <c r="BC1251" s="10"/>
      <c r="BD1251" s="10"/>
      <c r="BE1251" s="10"/>
      <c r="BF1251" s="10"/>
      <c r="BG1251" s="10"/>
      <c r="BH1251" s="10"/>
      <c r="BI1251" s="10"/>
      <c r="BJ1251" s="10"/>
      <c r="BK1251" s="10"/>
      <c r="BL1251" s="10"/>
      <c r="BM1251" s="10"/>
      <c r="BN1251" s="10"/>
      <c r="BO1251" s="10"/>
      <c r="BP1251" s="10"/>
      <c r="BQ1251" s="10"/>
      <c r="BR1251" s="10"/>
      <c r="BS1251" s="10"/>
      <c r="BT1251" s="10"/>
      <c r="BU1251" s="10"/>
      <c r="BV1251" s="10"/>
      <c r="BW1251" s="10"/>
      <c r="BX1251" s="10"/>
      <c r="BY1251" s="10"/>
      <c r="BZ1251" s="10"/>
      <c r="CA1251" s="10"/>
      <c r="CB1251" s="10"/>
      <c r="CC1251" s="10"/>
      <c r="CD1251" s="10"/>
      <c r="CE1251" s="10"/>
      <c r="CF1251" s="10"/>
      <c r="CG1251" s="10"/>
      <c r="CH1251" s="10"/>
      <c r="CI1251" s="10"/>
      <c r="CJ1251" s="10"/>
      <c r="CK1251" s="10"/>
      <c r="CL1251" s="10"/>
      <c r="CM1251" s="10"/>
      <c r="CN1251" s="10"/>
      <c r="CO1251" s="10"/>
      <c r="CP1251" s="10"/>
      <c r="CQ1251" s="10"/>
    </row>
    <row r="1252" spans="1:95" ht="21" customHeight="1" x14ac:dyDescent="0.3">
      <c r="A1252" s="10"/>
      <c r="B1252" s="10"/>
      <c r="C1252" s="10"/>
      <c r="D1252" s="12"/>
      <c r="E1252" s="10"/>
      <c r="F1252" s="10"/>
      <c r="G1252" s="10"/>
      <c r="H1252" s="10"/>
      <c r="I1252" s="10"/>
      <c r="J1252" s="10"/>
      <c r="K1252" s="10"/>
      <c r="L1252" s="19"/>
      <c r="M1252" s="19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  <c r="AT1252" s="10"/>
      <c r="AU1252" s="10"/>
      <c r="AV1252" s="10"/>
      <c r="AW1252" s="10"/>
      <c r="AX1252" s="10"/>
      <c r="AY1252" s="10"/>
      <c r="AZ1252" s="10"/>
      <c r="BA1252" s="10"/>
      <c r="BB1252" s="10"/>
      <c r="BC1252" s="10"/>
      <c r="BD1252" s="10"/>
      <c r="BE1252" s="10"/>
      <c r="BF1252" s="10"/>
      <c r="BG1252" s="10"/>
      <c r="BH1252" s="10"/>
      <c r="BI1252" s="10"/>
      <c r="BJ1252" s="10"/>
      <c r="BK1252" s="10"/>
      <c r="BL1252" s="10"/>
      <c r="BM1252" s="10"/>
      <c r="BN1252" s="10"/>
      <c r="BO1252" s="10"/>
      <c r="BP1252" s="10"/>
      <c r="BQ1252" s="10"/>
      <c r="BR1252" s="10"/>
      <c r="BS1252" s="10"/>
      <c r="BT1252" s="10"/>
      <c r="BU1252" s="10"/>
      <c r="BV1252" s="10"/>
      <c r="BW1252" s="10"/>
      <c r="BX1252" s="10"/>
      <c r="BY1252" s="10"/>
      <c r="BZ1252" s="10"/>
      <c r="CA1252" s="10"/>
      <c r="CB1252" s="10"/>
      <c r="CC1252" s="10"/>
      <c r="CD1252" s="10"/>
      <c r="CE1252" s="10"/>
      <c r="CF1252" s="10"/>
      <c r="CG1252" s="10"/>
      <c r="CH1252" s="10"/>
      <c r="CI1252" s="10"/>
      <c r="CJ1252" s="10"/>
      <c r="CK1252" s="10"/>
      <c r="CL1252" s="10"/>
      <c r="CM1252" s="10"/>
      <c r="CN1252" s="10"/>
      <c r="CO1252" s="10"/>
      <c r="CP1252" s="10"/>
      <c r="CQ1252" s="10"/>
    </row>
    <row r="1253" spans="1:95" ht="21" customHeight="1" x14ac:dyDescent="0.3">
      <c r="A1253" s="10"/>
      <c r="B1253" s="10"/>
      <c r="C1253" s="10"/>
      <c r="D1253" s="12"/>
      <c r="E1253" s="10"/>
      <c r="F1253" s="10"/>
      <c r="G1253" s="10"/>
      <c r="H1253" s="10"/>
      <c r="I1253" s="10"/>
      <c r="J1253" s="10"/>
      <c r="K1253" s="10"/>
      <c r="L1253" s="19"/>
      <c r="M1253" s="19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/>
      <c r="BQ1253" s="10"/>
      <c r="BR1253" s="10"/>
      <c r="BS1253" s="10"/>
      <c r="BT1253" s="10"/>
      <c r="BU1253" s="10"/>
      <c r="BV1253" s="10"/>
      <c r="BW1253" s="10"/>
      <c r="BX1253" s="10"/>
      <c r="BY1253" s="10"/>
      <c r="BZ1253" s="10"/>
      <c r="CA1253" s="10"/>
      <c r="CB1253" s="10"/>
      <c r="CC1253" s="10"/>
      <c r="CD1253" s="10"/>
      <c r="CE1253" s="10"/>
      <c r="CF1253" s="10"/>
      <c r="CG1253" s="10"/>
      <c r="CH1253" s="10"/>
      <c r="CI1253" s="10"/>
      <c r="CJ1253" s="10"/>
      <c r="CK1253" s="10"/>
      <c r="CL1253" s="10"/>
      <c r="CM1253" s="10"/>
      <c r="CN1253" s="10"/>
      <c r="CO1253" s="10"/>
      <c r="CP1253" s="10"/>
      <c r="CQ1253" s="10"/>
    </row>
    <row r="1254" spans="1:95" ht="21" customHeight="1" x14ac:dyDescent="0.3">
      <c r="A1254" s="10"/>
      <c r="B1254" s="10"/>
      <c r="C1254" s="10"/>
      <c r="D1254" s="12"/>
      <c r="E1254" s="10"/>
      <c r="F1254" s="10"/>
      <c r="G1254" s="10"/>
      <c r="H1254" s="10"/>
      <c r="I1254" s="10"/>
      <c r="J1254" s="10"/>
      <c r="K1254" s="10"/>
      <c r="L1254" s="19"/>
      <c r="M1254" s="19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  <c r="AT1254" s="10"/>
      <c r="AU1254" s="10"/>
      <c r="AV1254" s="10"/>
      <c r="AW1254" s="10"/>
      <c r="AX1254" s="10"/>
      <c r="AY1254" s="10"/>
      <c r="AZ1254" s="10"/>
      <c r="BA1254" s="10"/>
      <c r="BB1254" s="10"/>
      <c r="BC1254" s="10"/>
      <c r="BD1254" s="10"/>
      <c r="BE1254" s="10"/>
      <c r="BF1254" s="10"/>
      <c r="BG1254" s="10"/>
      <c r="BH1254" s="10"/>
      <c r="BI1254" s="10"/>
      <c r="BJ1254" s="10"/>
      <c r="BK1254" s="10"/>
      <c r="BL1254" s="10"/>
      <c r="BM1254" s="10"/>
      <c r="BN1254" s="10"/>
      <c r="BO1254" s="10"/>
      <c r="BP1254" s="10"/>
      <c r="BQ1254" s="10"/>
      <c r="BR1254" s="10"/>
      <c r="BS1254" s="10"/>
      <c r="BT1254" s="10"/>
      <c r="BU1254" s="10"/>
      <c r="BV1254" s="10"/>
      <c r="BW1254" s="10"/>
      <c r="BX1254" s="10"/>
      <c r="BY1254" s="10"/>
      <c r="BZ1254" s="10"/>
      <c r="CA1254" s="10"/>
      <c r="CB1254" s="10"/>
      <c r="CC1254" s="10"/>
      <c r="CD1254" s="10"/>
      <c r="CE1254" s="10"/>
      <c r="CF1254" s="10"/>
      <c r="CG1254" s="10"/>
      <c r="CH1254" s="10"/>
      <c r="CI1254" s="10"/>
      <c r="CJ1254" s="10"/>
      <c r="CK1254" s="10"/>
      <c r="CL1254" s="10"/>
      <c r="CM1254" s="10"/>
      <c r="CN1254" s="10"/>
      <c r="CO1254" s="10"/>
      <c r="CP1254" s="10"/>
      <c r="CQ1254" s="10"/>
    </row>
    <row r="1255" spans="1:95" ht="21" customHeight="1" x14ac:dyDescent="0.3">
      <c r="A1255" s="10"/>
      <c r="B1255" s="10"/>
      <c r="C1255" s="10"/>
      <c r="D1255" s="12"/>
      <c r="E1255" s="10"/>
      <c r="F1255" s="10"/>
      <c r="G1255" s="10"/>
      <c r="H1255" s="10"/>
      <c r="I1255" s="10"/>
      <c r="J1255" s="10"/>
      <c r="K1255" s="10"/>
      <c r="L1255" s="19"/>
      <c r="M1255" s="19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  <c r="BE1255" s="10"/>
      <c r="BF1255" s="10"/>
      <c r="BG1255" s="10"/>
      <c r="BH1255" s="10"/>
      <c r="BI1255" s="10"/>
      <c r="BJ1255" s="10"/>
      <c r="BK1255" s="10"/>
      <c r="BL1255" s="10"/>
      <c r="BM1255" s="10"/>
      <c r="BN1255" s="10"/>
      <c r="BO1255" s="10"/>
      <c r="BP1255" s="10"/>
      <c r="BQ1255" s="10"/>
      <c r="BR1255" s="10"/>
      <c r="BS1255" s="10"/>
      <c r="BT1255" s="10"/>
      <c r="BU1255" s="10"/>
      <c r="BV1255" s="10"/>
      <c r="BW1255" s="10"/>
      <c r="BX1255" s="10"/>
      <c r="BY1255" s="10"/>
      <c r="BZ1255" s="10"/>
      <c r="CA1255" s="10"/>
      <c r="CB1255" s="10"/>
      <c r="CC1255" s="10"/>
      <c r="CD1255" s="10"/>
      <c r="CE1255" s="10"/>
      <c r="CF1255" s="10"/>
      <c r="CG1255" s="10"/>
      <c r="CH1255" s="10"/>
      <c r="CI1255" s="10"/>
      <c r="CJ1255" s="10"/>
      <c r="CK1255" s="10"/>
      <c r="CL1255" s="10"/>
      <c r="CM1255" s="10"/>
      <c r="CN1255" s="10"/>
      <c r="CO1255" s="10"/>
      <c r="CP1255" s="10"/>
      <c r="CQ1255" s="10"/>
    </row>
    <row r="1256" spans="1:95" ht="21" customHeight="1" x14ac:dyDescent="0.3">
      <c r="A1256" s="10"/>
      <c r="B1256" s="10"/>
      <c r="C1256" s="10"/>
      <c r="D1256" s="12"/>
      <c r="E1256" s="10"/>
      <c r="F1256" s="10"/>
      <c r="G1256" s="10"/>
      <c r="H1256" s="10"/>
      <c r="I1256" s="10"/>
      <c r="J1256" s="10"/>
      <c r="K1256" s="10"/>
      <c r="L1256" s="19"/>
      <c r="M1256" s="19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  <c r="AU1256" s="10"/>
      <c r="AV1256" s="10"/>
      <c r="AW1256" s="10"/>
      <c r="AX1256" s="10"/>
      <c r="AY1256" s="10"/>
      <c r="AZ1256" s="10"/>
      <c r="BA1256" s="10"/>
      <c r="BB1256" s="10"/>
      <c r="BC1256" s="10"/>
      <c r="BD1256" s="10"/>
      <c r="BE1256" s="10"/>
      <c r="BF1256" s="10"/>
      <c r="BG1256" s="10"/>
      <c r="BH1256" s="10"/>
      <c r="BI1256" s="10"/>
      <c r="BJ1256" s="10"/>
      <c r="BK1256" s="10"/>
      <c r="BL1256" s="10"/>
      <c r="BM1256" s="10"/>
      <c r="BN1256" s="10"/>
      <c r="BO1256" s="10"/>
      <c r="BP1256" s="10"/>
      <c r="BQ1256" s="10"/>
      <c r="BR1256" s="10"/>
      <c r="BS1256" s="10"/>
      <c r="BT1256" s="10"/>
      <c r="BU1256" s="10"/>
      <c r="BV1256" s="10"/>
      <c r="BW1256" s="10"/>
      <c r="BX1256" s="10"/>
      <c r="BY1256" s="10"/>
      <c r="BZ1256" s="10"/>
      <c r="CA1256" s="10"/>
      <c r="CB1256" s="10"/>
      <c r="CC1256" s="10"/>
      <c r="CD1256" s="10"/>
      <c r="CE1256" s="10"/>
      <c r="CF1256" s="10"/>
      <c r="CG1256" s="10"/>
      <c r="CH1256" s="10"/>
      <c r="CI1256" s="10"/>
      <c r="CJ1256" s="10"/>
      <c r="CK1256" s="10"/>
      <c r="CL1256" s="10"/>
      <c r="CM1256" s="10"/>
      <c r="CN1256" s="10"/>
      <c r="CO1256" s="10"/>
      <c r="CP1256" s="10"/>
      <c r="CQ1256" s="10"/>
    </row>
    <row r="1257" spans="1:95" ht="21" customHeight="1" x14ac:dyDescent="0.3">
      <c r="A1257" s="10"/>
      <c r="B1257" s="10"/>
      <c r="C1257" s="10"/>
      <c r="D1257" s="12"/>
      <c r="E1257" s="10"/>
      <c r="F1257" s="10"/>
      <c r="G1257" s="10"/>
      <c r="H1257" s="10"/>
      <c r="I1257" s="10"/>
      <c r="J1257" s="10"/>
      <c r="K1257" s="10"/>
      <c r="L1257" s="19"/>
      <c r="M1257" s="19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  <c r="AT1257" s="10"/>
      <c r="AU1257" s="10"/>
      <c r="AV1257" s="10"/>
      <c r="AW1257" s="10"/>
      <c r="AX1257" s="10"/>
      <c r="AY1257" s="10"/>
      <c r="AZ1257" s="10"/>
      <c r="BA1257" s="10"/>
      <c r="BB1257" s="10"/>
      <c r="BC1257" s="10"/>
      <c r="BD1257" s="10"/>
      <c r="BE1257" s="10"/>
      <c r="BF1257" s="10"/>
      <c r="BG1257" s="10"/>
      <c r="BH1257" s="10"/>
      <c r="BI1257" s="10"/>
      <c r="BJ1257" s="10"/>
      <c r="BK1257" s="10"/>
      <c r="BL1257" s="10"/>
      <c r="BM1257" s="10"/>
      <c r="BN1257" s="10"/>
      <c r="BO1257" s="10"/>
      <c r="BP1257" s="10"/>
      <c r="BQ1257" s="10"/>
      <c r="BR1257" s="10"/>
      <c r="BS1257" s="10"/>
      <c r="BT1257" s="10"/>
      <c r="BU1257" s="10"/>
      <c r="BV1257" s="10"/>
      <c r="BW1257" s="10"/>
      <c r="BX1257" s="10"/>
      <c r="BY1257" s="10"/>
      <c r="BZ1257" s="10"/>
      <c r="CA1257" s="10"/>
      <c r="CB1257" s="10"/>
      <c r="CC1257" s="10"/>
      <c r="CD1257" s="10"/>
      <c r="CE1257" s="10"/>
      <c r="CF1257" s="10"/>
      <c r="CG1257" s="10"/>
      <c r="CH1257" s="10"/>
      <c r="CI1257" s="10"/>
      <c r="CJ1257" s="10"/>
      <c r="CK1257" s="10"/>
      <c r="CL1257" s="10"/>
      <c r="CM1257" s="10"/>
      <c r="CN1257" s="10"/>
      <c r="CO1257" s="10"/>
      <c r="CP1257" s="10"/>
      <c r="CQ1257" s="10"/>
    </row>
    <row r="1258" spans="1:95" ht="21" customHeight="1" x14ac:dyDescent="0.3">
      <c r="A1258" s="10"/>
      <c r="B1258" s="10"/>
      <c r="C1258" s="10"/>
      <c r="D1258" s="12"/>
      <c r="E1258" s="10"/>
      <c r="F1258" s="10"/>
      <c r="G1258" s="10"/>
      <c r="H1258" s="10"/>
      <c r="I1258" s="10"/>
      <c r="J1258" s="10"/>
      <c r="K1258" s="10"/>
      <c r="L1258" s="19"/>
      <c r="M1258" s="19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  <c r="AT1258" s="10"/>
      <c r="AU1258" s="10"/>
      <c r="AV1258" s="10"/>
      <c r="AW1258" s="10"/>
      <c r="AX1258" s="10"/>
      <c r="AY1258" s="10"/>
      <c r="AZ1258" s="10"/>
      <c r="BA1258" s="10"/>
      <c r="BB1258" s="10"/>
      <c r="BC1258" s="10"/>
      <c r="BD1258" s="10"/>
      <c r="BE1258" s="10"/>
      <c r="BF1258" s="10"/>
      <c r="BG1258" s="10"/>
      <c r="BH1258" s="10"/>
      <c r="BI1258" s="10"/>
      <c r="BJ1258" s="10"/>
      <c r="BK1258" s="10"/>
      <c r="BL1258" s="10"/>
      <c r="BM1258" s="10"/>
      <c r="BN1258" s="10"/>
      <c r="BO1258" s="10"/>
      <c r="BP1258" s="10"/>
      <c r="BQ1258" s="10"/>
      <c r="BR1258" s="10"/>
      <c r="BS1258" s="10"/>
      <c r="BT1258" s="10"/>
      <c r="BU1258" s="10"/>
      <c r="BV1258" s="10"/>
      <c r="BW1258" s="10"/>
      <c r="BX1258" s="10"/>
      <c r="BY1258" s="10"/>
      <c r="BZ1258" s="10"/>
      <c r="CA1258" s="10"/>
      <c r="CB1258" s="10"/>
      <c r="CC1258" s="10"/>
      <c r="CD1258" s="10"/>
      <c r="CE1258" s="10"/>
      <c r="CF1258" s="10"/>
      <c r="CG1258" s="10"/>
      <c r="CH1258" s="10"/>
      <c r="CI1258" s="10"/>
      <c r="CJ1258" s="10"/>
      <c r="CK1258" s="10"/>
      <c r="CL1258" s="10"/>
      <c r="CM1258" s="10"/>
      <c r="CN1258" s="10"/>
      <c r="CO1258" s="10"/>
      <c r="CP1258" s="10"/>
      <c r="CQ1258" s="10"/>
    </row>
    <row r="1259" spans="1:95" ht="21" customHeight="1" x14ac:dyDescent="0.3">
      <c r="A1259" s="10"/>
      <c r="B1259" s="10"/>
      <c r="C1259" s="10"/>
      <c r="D1259" s="12"/>
      <c r="E1259" s="10"/>
      <c r="F1259" s="10"/>
      <c r="G1259" s="10"/>
      <c r="H1259" s="10"/>
      <c r="I1259" s="10"/>
      <c r="J1259" s="10"/>
      <c r="K1259" s="10"/>
      <c r="L1259" s="19"/>
      <c r="M1259" s="19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/>
      <c r="BQ1259" s="10"/>
      <c r="BR1259" s="10"/>
      <c r="BS1259" s="10"/>
      <c r="BT1259" s="10"/>
      <c r="BU1259" s="10"/>
      <c r="BV1259" s="10"/>
      <c r="BW1259" s="10"/>
      <c r="BX1259" s="10"/>
      <c r="BY1259" s="10"/>
      <c r="BZ1259" s="10"/>
      <c r="CA1259" s="10"/>
      <c r="CB1259" s="10"/>
      <c r="CC1259" s="10"/>
      <c r="CD1259" s="10"/>
      <c r="CE1259" s="10"/>
      <c r="CF1259" s="10"/>
      <c r="CG1259" s="10"/>
      <c r="CH1259" s="10"/>
      <c r="CI1259" s="10"/>
      <c r="CJ1259" s="10"/>
      <c r="CK1259" s="10"/>
      <c r="CL1259" s="10"/>
      <c r="CM1259" s="10"/>
      <c r="CN1259" s="10"/>
      <c r="CO1259" s="10"/>
      <c r="CP1259" s="10"/>
      <c r="CQ1259" s="10"/>
    </row>
    <row r="1260" spans="1:95" ht="21" customHeight="1" x14ac:dyDescent="0.3">
      <c r="A1260" s="10"/>
      <c r="B1260" s="10"/>
      <c r="C1260" s="10"/>
      <c r="D1260" s="12"/>
      <c r="E1260" s="10"/>
      <c r="F1260" s="10"/>
      <c r="G1260" s="10"/>
      <c r="H1260" s="10"/>
      <c r="I1260" s="10"/>
      <c r="J1260" s="10"/>
      <c r="K1260" s="10"/>
      <c r="L1260" s="19"/>
      <c r="M1260" s="19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  <c r="AT1260" s="10"/>
      <c r="AU1260" s="10"/>
      <c r="AV1260" s="10"/>
      <c r="AW1260" s="10"/>
      <c r="AX1260" s="10"/>
      <c r="AY1260" s="10"/>
      <c r="AZ1260" s="10"/>
      <c r="BA1260" s="10"/>
      <c r="BB1260" s="10"/>
      <c r="BC1260" s="10"/>
      <c r="BD1260" s="10"/>
      <c r="BE1260" s="10"/>
      <c r="BF1260" s="10"/>
      <c r="BG1260" s="10"/>
      <c r="BH1260" s="10"/>
      <c r="BI1260" s="10"/>
      <c r="BJ1260" s="10"/>
      <c r="BK1260" s="10"/>
      <c r="BL1260" s="10"/>
      <c r="BM1260" s="10"/>
      <c r="BN1260" s="10"/>
      <c r="BO1260" s="10"/>
      <c r="BP1260" s="10"/>
      <c r="BQ1260" s="10"/>
      <c r="BR1260" s="10"/>
      <c r="BS1260" s="10"/>
      <c r="BT1260" s="10"/>
      <c r="BU1260" s="10"/>
      <c r="BV1260" s="10"/>
      <c r="BW1260" s="10"/>
      <c r="BX1260" s="10"/>
      <c r="BY1260" s="10"/>
      <c r="BZ1260" s="10"/>
      <c r="CA1260" s="10"/>
      <c r="CB1260" s="10"/>
      <c r="CC1260" s="10"/>
      <c r="CD1260" s="10"/>
      <c r="CE1260" s="10"/>
      <c r="CF1260" s="10"/>
      <c r="CG1260" s="10"/>
      <c r="CH1260" s="10"/>
      <c r="CI1260" s="10"/>
      <c r="CJ1260" s="10"/>
      <c r="CK1260" s="10"/>
      <c r="CL1260" s="10"/>
      <c r="CM1260" s="10"/>
      <c r="CN1260" s="10"/>
      <c r="CO1260" s="10"/>
      <c r="CP1260" s="10"/>
      <c r="CQ1260" s="10"/>
    </row>
    <row r="1261" spans="1:95" ht="21" customHeight="1" x14ac:dyDescent="0.3">
      <c r="A1261" s="10"/>
      <c r="B1261" s="10"/>
      <c r="C1261" s="10"/>
      <c r="D1261" s="12"/>
      <c r="E1261" s="10"/>
      <c r="F1261" s="10"/>
      <c r="G1261" s="10"/>
      <c r="H1261" s="10"/>
      <c r="I1261" s="10"/>
      <c r="J1261" s="10"/>
      <c r="K1261" s="10"/>
      <c r="L1261" s="19"/>
      <c r="M1261" s="19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  <c r="AT1261" s="10"/>
      <c r="AU1261" s="10"/>
      <c r="AV1261" s="10"/>
      <c r="AW1261" s="10"/>
      <c r="AX1261" s="10"/>
      <c r="AY1261" s="10"/>
      <c r="AZ1261" s="10"/>
      <c r="BA1261" s="10"/>
      <c r="BB1261" s="10"/>
      <c r="BC1261" s="10"/>
      <c r="BD1261" s="10"/>
      <c r="BE1261" s="10"/>
      <c r="BF1261" s="10"/>
      <c r="BG1261" s="10"/>
      <c r="BH1261" s="10"/>
      <c r="BI1261" s="10"/>
      <c r="BJ1261" s="10"/>
      <c r="BK1261" s="10"/>
      <c r="BL1261" s="10"/>
      <c r="BM1261" s="10"/>
      <c r="BN1261" s="10"/>
      <c r="BO1261" s="10"/>
      <c r="BP1261" s="10"/>
      <c r="BQ1261" s="10"/>
      <c r="BR1261" s="10"/>
      <c r="BS1261" s="10"/>
      <c r="BT1261" s="10"/>
      <c r="BU1261" s="10"/>
      <c r="BV1261" s="10"/>
      <c r="BW1261" s="10"/>
      <c r="BX1261" s="10"/>
      <c r="BY1261" s="10"/>
      <c r="BZ1261" s="10"/>
      <c r="CA1261" s="10"/>
      <c r="CB1261" s="10"/>
      <c r="CC1261" s="10"/>
      <c r="CD1261" s="10"/>
      <c r="CE1261" s="10"/>
      <c r="CF1261" s="10"/>
      <c r="CG1261" s="10"/>
      <c r="CH1261" s="10"/>
      <c r="CI1261" s="10"/>
      <c r="CJ1261" s="10"/>
      <c r="CK1261" s="10"/>
      <c r="CL1261" s="10"/>
      <c r="CM1261" s="10"/>
      <c r="CN1261" s="10"/>
      <c r="CO1261" s="10"/>
      <c r="CP1261" s="10"/>
      <c r="CQ1261" s="10"/>
    </row>
    <row r="1262" spans="1:95" ht="21" customHeight="1" x14ac:dyDescent="0.3">
      <c r="A1262" s="10"/>
      <c r="B1262" s="10"/>
      <c r="C1262" s="10"/>
      <c r="D1262" s="12"/>
      <c r="E1262" s="10"/>
      <c r="F1262" s="10"/>
      <c r="G1262" s="10"/>
      <c r="H1262" s="10"/>
      <c r="I1262" s="10"/>
      <c r="J1262" s="10"/>
      <c r="K1262" s="10"/>
      <c r="L1262" s="19"/>
      <c r="M1262" s="19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  <c r="AT1262" s="10"/>
      <c r="AU1262" s="10"/>
      <c r="AV1262" s="10"/>
      <c r="AW1262" s="10"/>
      <c r="AX1262" s="10"/>
      <c r="AY1262" s="10"/>
      <c r="AZ1262" s="10"/>
      <c r="BA1262" s="10"/>
      <c r="BB1262" s="10"/>
      <c r="BC1262" s="10"/>
      <c r="BD1262" s="10"/>
      <c r="BE1262" s="10"/>
      <c r="BF1262" s="10"/>
      <c r="BG1262" s="10"/>
      <c r="BH1262" s="10"/>
      <c r="BI1262" s="10"/>
      <c r="BJ1262" s="10"/>
      <c r="BK1262" s="10"/>
      <c r="BL1262" s="10"/>
      <c r="BM1262" s="10"/>
      <c r="BN1262" s="10"/>
      <c r="BO1262" s="10"/>
      <c r="BP1262" s="10"/>
      <c r="BQ1262" s="10"/>
      <c r="BR1262" s="10"/>
      <c r="BS1262" s="10"/>
      <c r="BT1262" s="10"/>
      <c r="BU1262" s="10"/>
      <c r="BV1262" s="10"/>
      <c r="BW1262" s="10"/>
      <c r="BX1262" s="10"/>
      <c r="BY1262" s="10"/>
      <c r="BZ1262" s="10"/>
      <c r="CA1262" s="10"/>
      <c r="CB1262" s="10"/>
      <c r="CC1262" s="10"/>
      <c r="CD1262" s="10"/>
      <c r="CE1262" s="10"/>
      <c r="CF1262" s="10"/>
      <c r="CG1262" s="10"/>
      <c r="CH1262" s="10"/>
      <c r="CI1262" s="10"/>
      <c r="CJ1262" s="10"/>
      <c r="CK1262" s="10"/>
      <c r="CL1262" s="10"/>
      <c r="CM1262" s="10"/>
      <c r="CN1262" s="10"/>
      <c r="CO1262" s="10"/>
      <c r="CP1262" s="10"/>
      <c r="CQ1262" s="10"/>
    </row>
    <row r="1263" spans="1:95" ht="21" customHeight="1" x14ac:dyDescent="0.3">
      <c r="A1263" s="10"/>
      <c r="B1263" s="10"/>
      <c r="C1263" s="10"/>
      <c r="D1263" s="12"/>
      <c r="E1263" s="10"/>
      <c r="F1263" s="10"/>
      <c r="G1263" s="10"/>
      <c r="H1263" s="10"/>
      <c r="I1263" s="10"/>
      <c r="J1263" s="10"/>
      <c r="K1263" s="10"/>
      <c r="L1263" s="19"/>
      <c r="M1263" s="19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  <c r="AT1263" s="10"/>
      <c r="AU1263" s="10"/>
      <c r="AV1263" s="10"/>
      <c r="AW1263" s="10"/>
      <c r="AX1263" s="10"/>
      <c r="AY1263" s="10"/>
      <c r="AZ1263" s="10"/>
      <c r="BA1263" s="10"/>
      <c r="BB1263" s="10"/>
      <c r="BC1263" s="10"/>
      <c r="BD1263" s="10"/>
      <c r="BE1263" s="10"/>
      <c r="BF1263" s="10"/>
      <c r="BG1263" s="10"/>
      <c r="BH1263" s="10"/>
      <c r="BI1263" s="10"/>
      <c r="BJ1263" s="10"/>
      <c r="BK1263" s="10"/>
      <c r="BL1263" s="10"/>
      <c r="BM1263" s="10"/>
      <c r="BN1263" s="10"/>
      <c r="BO1263" s="10"/>
      <c r="BP1263" s="10"/>
      <c r="BQ1263" s="10"/>
      <c r="BR1263" s="10"/>
      <c r="BS1263" s="10"/>
      <c r="BT1263" s="10"/>
      <c r="BU1263" s="10"/>
      <c r="BV1263" s="10"/>
      <c r="BW1263" s="10"/>
      <c r="BX1263" s="10"/>
      <c r="BY1263" s="10"/>
      <c r="BZ1263" s="10"/>
      <c r="CA1263" s="10"/>
      <c r="CB1263" s="10"/>
      <c r="CC1263" s="10"/>
      <c r="CD1263" s="10"/>
      <c r="CE1263" s="10"/>
      <c r="CF1263" s="10"/>
      <c r="CG1263" s="10"/>
      <c r="CH1263" s="10"/>
      <c r="CI1263" s="10"/>
      <c r="CJ1263" s="10"/>
      <c r="CK1263" s="10"/>
      <c r="CL1263" s="10"/>
      <c r="CM1263" s="10"/>
      <c r="CN1263" s="10"/>
      <c r="CO1263" s="10"/>
      <c r="CP1263" s="10"/>
      <c r="CQ1263" s="10"/>
    </row>
    <row r="1264" spans="1:95" ht="21" customHeight="1" x14ac:dyDescent="0.3">
      <c r="A1264" s="10"/>
      <c r="B1264" s="10"/>
      <c r="C1264" s="10"/>
      <c r="D1264" s="12"/>
      <c r="E1264" s="10"/>
      <c r="F1264" s="10"/>
      <c r="G1264" s="10"/>
      <c r="H1264" s="10"/>
      <c r="I1264" s="10"/>
      <c r="J1264" s="10"/>
      <c r="K1264" s="10"/>
      <c r="L1264" s="19"/>
      <c r="M1264" s="19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  <c r="AT1264" s="10"/>
      <c r="AU1264" s="10"/>
      <c r="AV1264" s="10"/>
      <c r="AW1264" s="10"/>
      <c r="AX1264" s="10"/>
      <c r="AY1264" s="10"/>
      <c r="AZ1264" s="10"/>
      <c r="BA1264" s="10"/>
      <c r="BB1264" s="10"/>
      <c r="BC1264" s="10"/>
      <c r="BD1264" s="10"/>
      <c r="BE1264" s="10"/>
      <c r="BF1264" s="10"/>
      <c r="BG1264" s="10"/>
      <c r="BH1264" s="10"/>
      <c r="BI1264" s="10"/>
      <c r="BJ1264" s="10"/>
      <c r="BK1264" s="10"/>
      <c r="BL1264" s="10"/>
      <c r="BM1264" s="10"/>
      <c r="BN1264" s="10"/>
      <c r="BO1264" s="10"/>
      <c r="BP1264" s="10"/>
      <c r="BQ1264" s="10"/>
      <c r="BR1264" s="10"/>
      <c r="BS1264" s="10"/>
      <c r="BT1264" s="10"/>
      <c r="BU1264" s="10"/>
      <c r="BV1264" s="10"/>
      <c r="BW1264" s="10"/>
      <c r="BX1264" s="10"/>
      <c r="BY1264" s="10"/>
      <c r="BZ1264" s="10"/>
      <c r="CA1264" s="10"/>
      <c r="CB1264" s="10"/>
      <c r="CC1264" s="10"/>
      <c r="CD1264" s="10"/>
      <c r="CE1264" s="10"/>
      <c r="CF1264" s="10"/>
      <c r="CG1264" s="10"/>
      <c r="CH1264" s="10"/>
      <c r="CI1264" s="10"/>
      <c r="CJ1264" s="10"/>
      <c r="CK1264" s="10"/>
      <c r="CL1264" s="10"/>
      <c r="CM1264" s="10"/>
      <c r="CN1264" s="10"/>
      <c r="CO1264" s="10"/>
      <c r="CP1264" s="10"/>
      <c r="CQ1264" s="10"/>
    </row>
    <row r="1265" spans="1:95" ht="21" customHeight="1" x14ac:dyDescent="0.3">
      <c r="A1265" s="10"/>
      <c r="B1265" s="10"/>
      <c r="C1265" s="10"/>
      <c r="D1265" s="12"/>
      <c r="E1265" s="10"/>
      <c r="F1265" s="10"/>
      <c r="G1265" s="10"/>
      <c r="H1265" s="10"/>
      <c r="I1265" s="10"/>
      <c r="J1265" s="10"/>
      <c r="K1265" s="10"/>
      <c r="L1265" s="19"/>
      <c r="M1265" s="19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/>
      <c r="BQ1265" s="10"/>
      <c r="BR1265" s="10"/>
      <c r="BS1265" s="10"/>
      <c r="BT1265" s="10"/>
      <c r="BU1265" s="10"/>
      <c r="BV1265" s="10"/>
      <c r="BW1265" s="10"/>
      <c r="BX1265" s="10"/>
      <c r="BY1265" s="10"/>
      <c r="BZ1265" s="10"/>
      <c r="CA1265" s="10"/>
      <c r="CB1265" s="10"/>
      <c r="CC1265" s="10"/>
      <c r="CD1265" s="10"/>
      <c r="CE1265" s="10"/>
      <c r="CF1265" s="10"/>
      <c r="CG1265" s="10"/>
      <c r="CH1265" s="10"/>
      <c r="CI1265" s="10"/>
      <c r="CJ1265" s="10"/>
      <c r="CK1265" s="10"/>
      <c r="CL1265" s="10"/>
      <c r="CM1265" s="10"/>
      <c r="CN1265" s="10"/>
      <c r="CO1265" s="10"/>
      <c r="CP1265" s="10"/>
      <c r="CQ1265" s="10"/>
    </row>
    <row r="1266" spans="1:95" ht="21" customHeight="1" x14ac:dyDescent="0.3">
      <c r="A1266" s="10"/>
      <c r="B1266" s="10"/>
      <c r="C1266" s="10"/>
      <c r="D1266" s="12"/>
      <c r="E1266" s="10"/>
      <c r="F1266" s="10"/>
      <c r="G1266" s="10"/>
      <c r="H1266" s="10"/>
      <c r="I1266" s="10"/>
      <c r="J1266" s="10"/>
      <c r="K1266" s="10"/>
      <c r="L1266" s="19"/>
      <c r="M1266" s="19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  <c r="AT1266" s="10"/>
      <c r="AU1266" s="10"/>
      <c r="AV1266" s="10"/>
      <c r="AW1266" s="10"/>
      <c r="AX1266" s="10"/>
      <c r="AY1266" s="10"/>
      <c r="AZ1266" s="10"/>
      <c r="BA1266" s="10"/>
      <c r="BB1266" s="10"/>
      <c r="BC1266" s="10"/>
      <c r="BD1266" s="10"/>
      <c r="BE1266" s="10"/>
      <c r="BF1266" s="10"/>
      <c r="BG1266" s="10"/>
      <c r="BH1266" s="10"/>
      <c r="BI1266" s="10"/>
      <c r="BJ1266" s="10"/>
      <c r="BK1266" s="10"/>
      <c r="BL1266" s="10"/>
      <c r="BM1266" s="10"/>
      <c r="BN1266" s="10"/>
      <c r="BO1266" s="10"/>
      <c r="BP1266" s="10"/>
      <c r="BQ1266" s="10"/>
      <c r="BR1266" s="10"/>
      <c r="BS1266" s="10"/>
      <c r="BT1266" s="10"/>
      <c r="BU1266" s="10"/>
      <c r="BV1266" s="10"/>
      <c r="BW1266" s="10"/>
      <c r="BX1266" s="10"/>
      <c r="BY1266" s="10"/>
      <c r="BZ1266" s="10"/>
      <c r="CA1266" s="10"/>
      <c r="CB1266" s="10"/>
      <c r="CC1266" s="10"/>
      <c r="CD1266" s="10"/>
      <c r="CE1266" s="10"/>
      <c r="CF1266" s="10"/>
      <c r="CG1266" s="10"/>
      <c r="CH1266" s="10"/>
      <c r="CI1266" s="10"/>
      <c r="CJ1266" s="10"/>
      <c r="CK1266" s="10"/>
      <c r="CL1266" s="10"/>
      <c r="CM1266" s="10"/>
      <c r="CN1266" s="10"/>
      <c r="CO1266" s="10"/>
      <c r="CP1266" s="10"/>
      <c r="CQ1266" s="10"/>
    </row>
    <row r="1267" spans="1:95" ht="21" customHeight="1" x14ac:dyDescent="0.3">
      <c r="A1267" s="10"/>
      <c r="B1267" s="10"/>
      <c r="C1267" s="10"/>
      <c r="D1267" s="12"/>
      <c r="E1267" s="10"/>
      <c r="F1267" s="10"/>
      <c r="G1267" s="10"/>
      <c r="H1267" s="10"/>
      <c r="I1267" s="10"/>
      <c r="J1267" s="10"/>
      <c r="K1267" s="10"/>
      <c r="L1267" s="19"/>
      <c r="M1267" s="19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  <c r="AU1267" s="10"/>
      <c r="AV1267" s="10"/>
      <c r="AW1267" s="10"/>
      <c r="AX1267" s="10"/>
      <c r="AY1267" s="10"/>
      <c r="AZ1267" s="10"/>
      <c r="BA1267" s="10"/>
      <c r="BB1267" s="10"/>
      <c r="BC1267" s="10"/>
      <c r="BD1267" s="10"/>
      <c r="BE1267" s="10"/>
      <c r="BF1267" s="10"/>
      <c r="BG1267" s="10"/>
      <c r="BH1267" s="10"/>
      <c r="BI1267" s="10"/>
      <c r="BJ1267" s="10"/>
      <c r="BK1267" s="10"/>
      <c r="BL1267" s="10"/>
      <c r="BM1267" s="10"/>
      <c r="BN1267" s="10"/>
      <c r="BO1267" s="10"/>
      <c r="BP1267" s="10"/>
      <c r="BQ1267" s="10"/>
      <c r="BR1267" s="10"/>
      <c r="BS1267" s="10"/>
      <c r="BT1267" s="10"/>
      <c r="BU1267" s="10"/>
      <c r="BV1267" s="10"/>
      <c r="BW1267" s="10"/>
      <c r="BX1267" s="10"/>
      <c r="BY1267" s="10"/>
      <c r="BZ1267" s="10"/>
      <c r="CA1267" s="10"/>
      <c r="CB1267" s="10"/>
      <c r="CC1267" s="10"/>
      <c r="CD1267" s="10"/>
      <c r="CE1267" s="10"/>
      <c r="CF1267" s="10"/>
      <c r="CG1267" s="10"/>
      <c r="CH1267" s="10"/>
      <c r="CI1267" s="10"/>
      <c r="CJ1267" s="10"/>
      <c r="CK1267" s="10"/>
      <c r="CL1267" s="10"/>
      <c r="CM1267" s="10"/>
      <c r="CN1267" s="10"/>
      <c r="CO1267" s="10"/>
      <c r="CP1267" s="10"/>
      <c r="CQ1267" s="10"/>
    </row>
    <row r="1268" spans="1:95" ht="21" customHeight="1" x14ac:dyDescent="0.3">
      <c r="A1268" s="10"/>
      <c r="B1268" s="10"/>
      <c r="C1268" s="10"/>
      <c r="D1268" s="12"/>
      <c r="E1268" s="10"/>
      <c r="F1268" s="10"/>
      <c r="G1268" s="10"/>
      <c r="H1268" s="10"/>
      <c r="I1268" s="10"/>
      <c r="J1268" s="10"/>
      <c r="K1268" s="10"/>
      <c r="L1268" s="19"/>
      <c r="M1268" s="19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  <c r="AT1268" s="10"/>
      <c r="AU1268" s="10"/>
      <c r="AV1268" s="10"/>
      <c r="AW1268" s="10"/>
      <c r="AX1268" s="10"/>
      <c r="AY1268" s="10"/>
      <c r="AZ1268" s="10"/>
      <c r="BA1268" s="10"/>
      <c r="BB1268" s="10"/>
      <c r="BC1268" s="10"/>
      <c r="BD1268" s="10"/>
      <c r="BE1268" s="10"/>
      <c r="BF1268" s="10"/>
      <c r="BG1268" s="10"/>
      <c r="BH1268" s="10"/>
      <c r="BI1268" s="10"/>
      <c r="BJ1268" s="10"/>
      <c r="BK1268" s="10"/>
      <c r="BL1268" s="10"/>
      <c r="BM1268" s="10"/>
      <c r="BN1268" s="10"/>
      <c r="BO1268" s="10"/>
      <c r="BP1268" s="10"/>
      <c r="BQ1268" s="10"/>
      <c r="BR1268" s="10"/>
      <c r="BS1268" s="10"/>
      <c r="BT1268" s="10"/>
      <c r="BU1268" s="10"/>
      <c r="BV1268" s="10"/>
      <c r="BW1268" s="10"/>
      <c r="BX1268" s="10"/>
      <c r="BY1268" s="10"/>
      <c r="BZ1268" s="10"/>
      <c r="CA1268" s="10"/>
      <c r="CB1268" s="10"/>
      <c r="CC1268" s="10"/>
      <c r="CD1268" s="10"/>
      <c r="CE1268" s="10"/>
      <c r="CF1268" s="10"/>
      <c r="CG1268" s="10"/>
      <c r="CH1268" s="10"/>
      <c r="CI1268" s="10"/>
      <c r="CJ1268" s="10"/>
      <c r="CK1268" s="10"/>
      <c r="CL1268" s="10"/>
      <c r="CM1268" s="10"/>
      <c r="CN1268" s="10"/>
      <c r="CO1268" s="10"/>
      <c r="CP1268" s="10"/>
      <c r="CQ1268" s="10"/>
    </row>
    <row r="1269" spans="1:95" ht="21" customHeight="1" x14ac:dyDescent="0.3">
      <c r="A1269" s="10"/>
      <c r="B1269" s="10"/>
      <c r="C1269" s="10"/>
      <c r="D1269" s="12"/>
      <c r="E1269" s="10"/>
      <c r="F1269" s="10"/>
      <c r="G1269" s="10"/>
      <c r="H1269" s="10"/>
      <c r="I1269" s="10"/>
      <c r="J1269" s="10"/>
      <c r="K1269" s="10"/>
      <c r="L1269" s="19"/>
      <c r="M1269" s="19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  <c r="AT1269" s="10"/>
      <c r="AU1269" s="10"/>
      <c r="AV1269" s="10"/>
      <c r="AW1269" s="10"/>
      <c r="AX1269" s="10"/>
      <c r="AY1269" s="10"/>
      <c r="AZ1269" s="10"/>
      <c r="BA1269" s="10"/>
      <c r="BB1269" s="10"/>
      <c r="BC1269" s="10"/>
      <c r="BD1269" s="10"/>
      <c r="BE1269" s="10"/>
      <c r="BF1269" s="10"/>
      <c r="BG1269" s="10"/>
      <c r="BH1269" s="10"/>
      <c r="BI1269" s="10"/>
      <c r="BJ1269" s="10"/>
      <c r="BK1269" s="10"/>
      <c r="BL1269" s="10"/>
      <c r="BM1269" s="10"/>
      <c r="BN1269" s="10"/>
      <c r="BO1269" s="10"/>
      <c r="BP1269" s="10"/>
      <c r="BQ1269" s="10"/>
      <c r="BR1269" s="10"/>
      <c r="BS1269" s="10"/>
      <c r="BT1269" s="10"/>
      <c r="BU1269" s="10"/>
      <c r="BV1269" s="10"/>
      <c r="BW1269" s="10"/>
      <c r="BX1269" s="10"/>
      <c r="BY1269" s="10"/>
      <c r="BZ1269" s="10"/>
      <c r="CA1269" s="10"/>
      <c r="CB1269" s="10"/>
      <c r="CC1269" s="10"/>
      <c r="CD1269" s="10"/>
      <c r="CE1269" s="10"/>
      <c r="CF1269" s="10"/>
      <c r="CG1269" s="10"/>
      <c r="CH1269" s="10"/>
      <c r="CI1269" s="10"/>
      <c r="CJ1269" s="10"/>
      <c r="CK1269" s="10"/>
      <c r="CL1269" s="10"/>
      <c r="CM1269" s="10"/>
      <c r="CN1269" s="10"/>
      <c r="CO1269" s="10"/>
      <c r="CP1269" s="10"/>
      <c r="CQ1269" s="10"/>
    </row>
    <row r="1270" spans="1:95" ht="21" customHeight="1" x14ac:dyDescent="0.3">
      <c r="A1270" s="10"/>
      <c r="B1270" s="10"/>
      <c r="C1270" s="10"/>
      <c r="D1270" s="12"/>
      <c r="E1270" s="10"/>
      <c r="F1270" s="10"/>
      <c r="G1270" s="10"/>
      <c r="H1270" s="10"/>
      <c r="I1270" s="10"/>
      <c r="J1270" s="10"/>
      <c r="K1270" s="10"/>
      <c r="L1270" s="19"/>
      <c r="M1270" s="19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  <c r="AT1270" s="10"/>
      <c r="AU1270" s="10"/>
      <c r="AV1270" s="10"/>
      <c r="AW1270" s="10"/>
      <c r="AX1270" s="10"/>
      <c r="AY1270" s="10"/>
      <c r="AZ1270" s="10"/>
      <c r="BA1270" s="10"/>
      <c r="BB1270" s="10"/>
      <c r="BC1270" s="10"/>
      <c r="BD1270" s="10"/>
      <c r="BE1270" s="10"/>
      <c r="BF1270" s="10"/>
      <c r="BG1270" s="10"/>
      <c r="BH1270" s="10"/>
      <c r="BI1270" s="10"/>
      <c r="BJ1270" s="10"/>
      <c r="BK1270" s="10"/>
      <c r="BL1270" s="10"/>
      <c r="BM1270" s="10"/>
      <c r="BN1270" s="10"/>
      <c r="BO1270" s="10"/>
      <c r="BP1270" s="10"/>
      <c r="BQ1270" s="10"/>
      <c r="BR1270" s="10"/>
      <c r="BS1270" s="10"/>
      <c r="BT1270" s="10"/>
      <c r="BU1270" s="10"/>
      <c r="BV1270" s="10"/>
      <c r="BW1270" s="10"/>
      <c r="BX1270" s="10"/>
      <c r="BY1270" s="10"/>
      <c r="BZ1270" s="10"/>
      <c r="CA1270" s="10"/>
      <c r="CB1270" s="10"/>
      <c r="CC1270" s="10"/>
      <c r="CD1270" s="10"/>
      <c r="CE1270" s="10"/>
      <c r="CF1270" s="10"/>
      <c r="CG1270" s="10"/>
      <c r="CH1270" s="10"/>
      <c r="CI1270" s="10"/>
      <c r="CJ1270" s="10"/>
      <c r="CK1270" s="10"/>
      <c r="CL1270" s="10"/>
      <c r="CM1270" s="10"/>
      <c r="CN1270" s="10"/>
      <c r="CO1270" s="10"/>
      <c r="CP1270" s="10"/>
      <c r="CQ1270" s="10"/>
    </row>
    <row r="1271" spans="1:95" ht="21" customHeight="1" x14ac:dyDescent="0.3">
      <c r="A1271" s="10"/>
      <c r="B1271" s="10"/>
      <c r="C1271" s="10"/>
      <c r="D1271" s="12"/>
      <c r="E1271" s="10"/>
      <c r="F1271" s="10"/>
      <c r="G1271" s="10"/>
      <c r="H1271" s="10"/>
      <c r="I1271" s="10"/>
      <c r="J1271" s="10"/>
      <c r="K1271" s="10"/>
      <c r="L1271" s="19"/>
      <c r="M1271" s="19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/>
      <c r="BQ1271" s="10"/>
      <c r="BR1271" s="10"/>
      <c r="BS1271" s="10"/>
      <c r="BT1271" s="10"/>
      <c r="BU1271" s="10"/>
      <c r="BV1271" s="10"/>
      <c r="BW1271" s="10"/>
      <c r="BX1271" s="10"/>
      <c r="BY1271" s="10"/>
      <c r="BZ1271" s="10"/>
      <c r="CA1271" s="10"/>
      <c r="CB1271" s="10"/>
      <c r="CC1271" s="10"/>
      <c r="CD1271" s="10"/>
      <c r="CE1271" s="10"/>
      <c r="CF1271" s="10"/>
      <c r="CG1271" s="10"/>
      <c r="CH1271" s="10"/>
      <c r="CI1271" s="10"/>
      <c r="CJ1271" s="10"/>
      <c r="CK1271" s="10"/>
      <c r="CL1271" s="10"/>
      <c r="CM1271" s="10"/>
      <c r="CN1271" s="10"/>
      <c r="CO1271" s="10"/>
      <c r="CP1271" s="10"/>
      <c r="CQ1271" s="10"/>
    </row>
    <row r="1272" spans="1:95" ht="21" customHeight="1" x14ac:dyDescent="0.3">
      <c r="A1272" s="10"/>
      <c r="B1272" s="10"/>
      <c r="C1272" s="10"/>
      <c r="D1272" s="12"/>
      <c r="E1272" s="10"/>
      <c r="F1272" s="10"/>
      <c r="G1272" s="10"/>
      <c r="H1272" s="10"/>
      <c r="I1272" s="10"/>
      <c r="J1272" s="10"/>
      <c r="K1272" s="10"/>
      <c r="L1272" s="19"/>
      <c r="M1272" s="19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/>
      <c r="BQ1272" s="10"/>
      <c r="BR1272" s="10"/>
      <c r="BS1272" s="10"/>
      <c r="BT1272" s="10"/>
      <c r="BU1272" s="10"/>
      <c r="BV1272" s="10"/>
      <c r="BW1272" s="10"/>
      <c r="BX1272" s="10"/>
      <c r="BY1272" s="10"/>
      <c r="BZ1272" s="10"/>
      <c r="CA1272" s="10"/>
      <c r="CB1272" s="10"/>
      <c r="CC1272" s="10"/>
      <c r="CD1272" s="10"/>
      <c r="CE1272" s="10"/>
      <c r="CF1272" s="10"/>
      <c r="CG1272" s="10"/>
      <c r="CH1272" s="10"/>
      <c r="CI1272" s="10"/>
      <c r="CJ1272" s="10"/>
      <c r="CK1272" s="10"/>
      <c r="CL1272" s="10"/>
      <c r="CM1272" s="10"/>
      <c r="CN1272" s="10"/>
      <c r="CO1272" s="10"/>
      <c r="CP1272" s="10"/>
      <c r="CQ1272" s="10"/>
    </row>
    <row r="1273" spans="1:95" ht="21" customHeight="1" x14ac:dyDescent="0.3">
      <c r="A1273" s="10"/>
      <c r="B1273" s="10"/>
      <c r="C1273" s="10"/>
      <c r="D1273" s="12"/>
      <c r="E1273" s="10"/>
      <c r="F1273" s="10"/>
      <c r="G1273" s="10"/>
      <c r="H1273" s="10"/>
      <c r="I1273" s="10"/>
      <c r="J1273" s="10"/>
      <c r="K1273" s="10"/>
      <c r="L1273" s="19"/>
      <c r="M1273" s="19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  <c r="AT1273" s="10"/>
      <c r="AU1273" s="10"/>
      <c r="AV1273" s="10"/>
      <c r="AW1273" s="10"/>
      <c r="AX1273" s="10"/>
      <c r="AY1273" s="10"/>
      <c r="AZ1273" s="10"/>
      <c r="BA1273" s="10"/>
      <c r="BB1273" s="10"/>
      <c r="BC1273" s="10"/>
      <c r="BD1273" s="10"/>
      <c r="BE1273" s="10"/>
      <c r="BF1273" s="10"/>
      <c r="BG1273" s="10"/>
      <c r="BH1273" s="10"/>
      <c r="BI1273" s="10"/>
      <c r="BJ1273" s="10"/>
      <c r="BK1273" s="10"/>
      <c r="BL1273" s="10"/>
      <c r="BM1273" s="10"/>
      <c r="BN1273" s="10"/>
      <c r="BO1273" s="10"/>
      <c r="BP1273" s="10"/>
      <c r="BQ1273" s="10"/>
      <c r="BR1273" s="10"/>
      <c r="BS1273" s="10"/>
      <c r="BT1273" s="10"/>
      <c r="BU1273" s="10"/>
      <c r="BV1273" s="10"/>
      <c r="BW1273" s="10"/>
      <c r="BX1273" s="10"/>
      <c r="BY1273" s="10"/>
      <c r="BZ1273" s="10"/>
      <c r="CA1273" s="10"/>
      <c r="CB1273" s="10"/>
      <c r="CC1273" s="10"/>
      <c r="CD1273" s="10"/>
      <c r="CE1273" s="10"/>
      <c r="CF1273" s="10"/>
      <c r="CG1273" s="10"/>
      <c r="CH1273" s="10"/>
      <c r="CI1273" s="10"/>
      <c r="CJ1273" s="10"/>
      <c r="CK1273" s="10"/>
      <c r="CL1273" s="10"/>
      <c r="CM1273" s="10"/>
      <c r="CN1273" s="10"/>
      <c r="CO1273" s="10"/>
      <c r="CP1273" s="10"/>
      <c r="CQ1273" s="10"/>
    </row>
    <row r="1274" spans="1:95" ht="21" customHeight="1" x14ac:dyDescent="0.3">
      <c r="A1274" s="10"/>
      <c r="B1274" s="10"/>
      <c r="C1274" s="10"/>
      <c r="D1274" s="12"/>
      <c r="E1274" s="10"/>
      <c r="F1274" s="10"/>
      <c r="G1274" s="10"/>
      <c r="H1274" s="10"/>
      <c r="I1274" s="10"/>
      <c r="J1274" s="10"/>
      <c r="K1274" s="10"/>
      <c r="L1274" s="19"/>
      <c r="M1274" s="19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  <c r="AT1274" s="10"/>
      <c r="AU1274" s="10"/>
      <c r="AV1274" s="10"/>
      <c r="AW1274" s="10"/>
      <c r="AX1274" s="10"/>
      <c r="AY1274" s="10"/>
      <c r="AZ1274" s="10"/>
      <c r="BA1274" s="10"/>
      <c r="BB1274" s="10"/>
      <c r="BC1274" s="10"/>
      <c r="BD1274" s="10"/>
      <c r="BE1274" s="10"/>
      <c r="BF1274" s="10"/>
      <c r="BG1274" s="10"/>
      <c r="BH1274" s="10"/>
      <c r="BI1274" s="10"/>
      <c r="BJ1274" s="10"/>
      <c r="BK1274" s="10"/>
      <c r="BL1274" s="10"/>
      <c r="BM1274" s="10"/>
      <c r="BN1274" s="10"/>
      <c r="BO1274" s="10"/>
      <c r="BP1274" s="10"/>
      <c r="BQ1274" s="10"/>
      <c r="BR1274" s="10"/>
      <c r="BS1274" s="10"/>
      <c r="BT1274" s="10"/>
      <c r="BU1274" s="10"/>
      <c r="BV1274" s="10"/>
      <c r="BW1274" s="10"/>
      <c r="BX1274" s="10"/>
      <c r="BY1274" s="10"/>
      <c r="BZ1274" s="10"/>
      <c r="CA1274" s="10"/>
      <c r="CB1274" s="10"/>
      <c r="CC1274" s="10"/>
      <c r="CD1274" s="10"/>
      <c r="CE1274" s="10"/>
      <c r="CF1274" s="10"/>
      <c r="CG1274" s="10"/>
      <c r="CH1274" s="10"/>
      <c r="CI1274" s="10"/>
      <c r="CJ1274" s="10"/>
      <c r="CK1274" s="10"/>
      <c r="CL1274" s="10"/>
      <c r="CM1274" s="10"/>
      <c r="CN1274" s="10"/>
      <c r="CO1274" s="10"/>
      <c r="CP1274" s="10"/>
      <c r="CQ1274" s="10"/>
    </row>
    <row r="1275" spans="1:95" ht="21" customHeight="1" x14ac:dyDescent="0.3">
      <c r="A1275" s="10"/>
      <c r="B1275" s="10"/>
      <c r="C1275" s="10"/>
      <c r="D1275" s="12"/>
      <c r="E1275" s="10"/>
      <c r="F1275" s="10"/>
      <c r="G1275" s="10"/>
      <c r="H1275" s="10"/>
      <c r="I1275" s="10"/>
      <c r="J1275" s="10"/>
      <c r="K1275" s="10"/>
      <c r="L1275" s="19"/>
      <c r="M1275" s="19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  <c r="AU1275" s="10"/>
      <c r="AV1275" s="10"/>
      <c r="AW1275" s="10"/>
      <c r="AX1275" s="10"/>
      <c r="AY1275" s="10"/>
      <c r="AZ1275" s="10"/>
      <c r="BA1275" s="10"/>
      <c r="BB1275" s="10"/>
      <c r="BC1275" s="10"/>
      <c r="BD1275" s="10"/>
      <c r="BE1275" s="10"/>
      <c r="BF1275" s="10"/>
      <c r="BG1275" s="10"/>
      <c r="BH1275" s="10"/>
      <c r="BI1275" s="10"/>
      <c r="BJ1275" s="10"/>
      <c r="BK1275" s="10"/>
      <c r="BL1275" s="10"/>
      <c r="BM1275" s="10"/>
      <c r="BN1275" s="10"/>
      <c r="BO1275" s="10"/>
      <c r="BP1275" s="10"/>
      <c r="BQ1275" s="10"/>
      <c r="BR1275" s="10"/>
      <c r="BS1275" s="10"/>
      <c r="BT1275" s="10"/>
      <c r="BU1275" s="10"/>
      <c r="BV1275" s="10"/>
      <c r="BW1275" s="10"/>
      <c r="BX1275" s="10"/>
      <c r="BY1275" s="10"/>
      <c r="BZ1275" s="10"/>
      <c r="CA1275" s="10"/>
      <c r="CB1275" s="10"/>
      <c r="CC1275" s="10"/>
      <c r="CD1275" s="10"/>
      <c r="CE1275" s="10"/>
      <c r="CF1275" s="10"/>
      <c r="CG1275" s="10"/>
      <c r="CH1275" s="10"/>
      <c r="CI1275" s="10"/>
      <c r="CJ1275" s="10"/>
      <c r="CK1275" s="10"/>
      <c r="CL1275" s="10"/>
      <c r="CM1275" s="10"/>
      <c r="CN1275" s="10"/>
      <c r="CO1275" s="10"/>
      <c r="CP1275" s="10"/>
      <c r="CQ1275" s="10"/>
    </row>
    <row r="1276" spans="1:95" ht="21" customHeight="1" x14ac:dyDescent="0.3">
      <c r="A1276" s="10"/>
      <c r="B1276" s="10"/>
      <c r="C1276" s="10"/>
      <c r="D1276" s="12"/>
      <c r="E1276" s="10"/>
      <c r="F1276" s="10"/>
      <c r="G1276" s="10"/>
      <c r="H1276" s="10"/>
      <c r="I1276" s="10"/>
      <c r="J1276" s="10"/>
      <c r="K1276" s="10"/>
      <c r="L1276" s="19"/>
      <c r="M1276" s="19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  <c r="AT1276" s="10"/>
      <c r="AU1276" s="10"/>
      <c r="AV1276" s="10"/>
      <c r="AW1276" s="10"/>
      <c r="AX1276" s="10"/>
      <c r="AY1276" s="10"/>
      <c r="AZ1276" s="10"/>
      <c r="BA1276" s="10"/>
      <c r="BB1276" s="10"/>
      <c r="BC1276" s="10"/>
      <c r="BD1276" s="10"/>
      <c r="BE1276" s="10"/>
      <c r="BF1276" s="10"/>
      <c r="BG1276" s="10"/>
      <c r="BH1276" s="10"/>
      <c r="BI1276" s="10"/>
      <c r="BJ1276" s="10"/>
      <c r="BK1276" s="10"/>
      <c r="BL1276" s="10"/>
      <c r="BM1276" s="10"/>
      <c r="BN1276" s="10"/>
      <c r="BO1276" s="10"/>
      <c r="BP1276" s="10"/>
      <c r="BQ1276" s="10"/>
      <c r="BR1276" s="10"/>
      <c r="BS1276" s="10"/>
      <c r="BT1276" s="10"/>
      <c r="BU1276" s="10"/>
      <c r="BV1276" s="10"/>
      <c r="BW1276" s="10"/>
      <c r="BX1276" s="10"/>
      <c r="BY1276" s="10"/>
      <c r="BZ1276" s="10"/>
      <c r="CA1276" s="10"/>
      <c r="CB1276" s="10"/>
      <c r="CC1276" s="10"/>
      <c r="CD1276" s="10"/>
      <c r="CE1276" s="10"/>
      <c r="CF1276" s="10"/>
      <c r="CG1276" s="10"/>
      <c r="CH1276" s="10"/>
      <c r="CI1276" s="10"/>
      <c r="CJ1276" s="10"/>
      <c r="CK1276" s="10"/>
      <c r="CL1276" s="10"/>
      <c r="CM1276" s="10"/>
      <c r="CN1276" s="10"/>
      <c r="CO1276" s="10"/>
      <c r="CP1276" s="10"/>
      <c r="CQ1276" s="10"/>
    </row>
    <row r="1277" spans="1:95" ht="21" customHeight="1" x14ac:dyDescent="0.3">
      <c r="A1277" s="10"/>
      <c r="B1277" s="10"/>
      <c r="C1277" s="10"/>
      <c r="D1277" s="12"/>
      <c r="E1277" s="10"/>
      <c r="F1277" s="10"/>
      <c r="G1277" s="10"/>
      <c r="H1277" s="10"/>
      <c r="I1277" s="10"/>
      <c r="J1277" s="10"/>
      <c r="K1277" s="10"/>
      <c r="L1277" s="19"/>
      <c r="M1277" s="19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  <c r="AT1277" s="10"/>
      <c r="AU1277" s="10"/>
      <c r="AV1277" s="10"/>
      <c r="AW1277" s="10"/>
      <c r="AX1277" s="10"/>
      <c r="AY1277" s="10"/>
      <c r="AZ1277" s="10"/>
      <c r="BA1277" s="10"/>
      <c r="BB1277" s="10"/>
      <c r="BC1277" s="10"/>
      <c r="BD1277" s="10"/>
      <c r="BE1277" s="10"/>
      <c r="BF1277" s="10"/>
      <c r="BG1277" s="10"/>
      <c r="BH1277" s="10"/>
      <c r="BI1277" s="10"/>
      <c r="BJ1277" s="10"/>
      <c r="BK1277" s="10"/>
      <c r="BL1277" s="10"/>
      <c r="BM1277" s="10"/>
      <c r="BN1277" s="10"/>
      <c r="BO1277" s="10"/>
      <c r="BP1277" s="10"/>
      <c r="BQ1277" s="10"/>
      <c r="BR1277" s="10"/>
      <c r="BS1277" s="10"/>
      <c r="BT1277" s="10"/>
      <c r="BU1277" s="10"/>
      <c r="BV1277" s="10"/>
      <c r="BW1277" s="10"/>
      <c r="BX1277" s="10"/>
      <c r="BY1277" s="10"/>
      <c r="BZ1277" s="10"/>
      <c r="CA1277" s="10"/>
      <c r="CB1277" s="10"/>
      <c r="CC1277" s="10"/>
      <c r="CD1277" s="10"/>
      <c r="CE1277" s="10"/>
      <c r="CF1277" s="10"/>
      <c r="CG1277" s="10"/>
      <c r="CH1277" s="10"/>
      <c r="CI1277" s="10"/>
      <c r="CJ1277" s="10"/>
      <c r="CK1277" s="10"/>
      <c r="CL1277" s="10"/>
      <c r="CM1277" s="10"/>
      <c r="CN1277" s="10"/>
      <c r="CO1277" s="10"/>
      <c r="CP1277" s="10"/>
      <c r="CQ1277" s="10"/>
    </row>
    <row r="1278" spans="1:95" ht="21" customHeight="1" x14ac:dyDescent="0.3">
      <c r="A1278" s="10"/>
      <c r="B1278" s="10"/>
      <c r="C1278" s="10"/>
      <c r="D1278" s="12"/>
      <c r="E1278" s="10"/>
      <c r="F1278" s="10"/>
      <c r="G1278" s="10"/>
      <c r="H1278" s="10"/>
      <c r="I1278" s="10"/>
      <c r="J1278" s="10"/>
      <c r="K1278" s="10"/>
      <c r="L1278" s="19"/>
      <c r="M1278" s="19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/>
      <c r="BQ1278" s="10"/>
      <c r="BR1278" s="10"/>
      <c r="BS1278" s="10"/>
      <c r="BT1278" s="10"/>
      <c r="BU1278" s="10"/>
      <c r="BV1278" s="10"/>
      <c r="BW1278" s="10"/>
      <c r="BX1278" s="10"/>
      <c r="BY1278" s="10"/>
      <c r="BZ1278" s="10"/>
      <c r="CA1278" s="10"/>
      <c r="CB1278" s="10"/>
      <c r="CC1278" s="10"/>
      <c r="CD1278" s="10"/>
      <c r="CE1278" s="10"/>
      <c r="CF1278" s="10"/>
      <c r="CG1278" s="10"/>
      <c r="CH1278" s="10"/>
      <c r="CI1278" s="10"/>
      <c r="CJ1278" s="10"/>
      <c r="CK1278" s="10"/>
      <c r="CL1278" s="10"/>
      <c r="CM1278" s="10"/>
      <c r="CN1278" s="10"/>
      <c r="CO1278" s="10"/>
      <c r="CP1278" s="10"/>
      <c r="CQ1278" s="10"/>
    </row>
    <row r="1279" spans="1:95" ht="21" customHeight="1" x14ac:dyDescent="0.3">
      <c r="A1279" s="10"/>
      <c r="B1279" s="10"/>
      <c r="C1279" s="10"/>
      <c r="D1279" s="12"/>
      <c r="E1279" s="10"/>
      <c r="F1279" s="10"/>
      <c r="G1279" s="10"/>
      <c r="H1279" s="10"/>
      <c r="I1279" s="10"/>
      <c r="J1279" s="10"/>
      <c r="K1279" s="10"/>
      <c r="L1279" s="19"/>
      <c r="M1279" s="19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  <c r="AT1279" s="10"/>
      <c r="AU1279" s="10"/>
      <c r="AV1279" s="10"/>
      <c r="AW1279" s="10"/>
      <c r="AX1279" s="10"/>
      <c r="AY1279" s="10"/>
      <c r="AZ1279" s="10"/>
      <c r="BA1279" s="10"/>
      <c r="BB1279" s="10"/>
      <c r="BC1279" s="10"/>
      <c r="BD1279" s="10"/>
      <c r="BE1279" s="10"/>
      <c r="BF1279" s="10"/>
      <c r="BG1279" s="10"/>
      <c r="BH1279" s="10"/>
      <c r="BI1279" s="10"/>
      <c r="BJ1279" s="10"/>
      <c r="BK1279" s="10"/>
      <c r="BL1279" s="10"/>
      <c r="BM1279" s="10"/>
      <c r="BN1279" s="10"/>
      <c r="BO1279" s="10"/>
      <c r="BP1279" s="10"/>
      <c r="BQ1279" s="10"/>
      <c r="BR1279" s="10"/>
      <c r="BS1279" s="10"/>
      <c r="BT1279" s="10"/>
      <c r="BU1279" s="10"/>
      <c r="BV1279" s="10"/>
      <c r="BW1279" s="10"/>
      <c r="BX1279" s="10"/>
      <c r="BY1279" s="10"/>
      <c r="BZ1279" s="10"/>
      <c r="CA1279" s="10"/>
      <c r="CB1279" s="10"/>
      <c r="CC1279" s="10"/>
      <c r="CD1279" s="10"/>
      <c r="CE1279" s="10"/>
      <c r="CF1279" s="10"/>
      <c r="CG1279" s="10"/>
      <c r="CH1279" s="10"/>
      <c r="CI1279" s="10"/>
      <c r="CJ1279" s="10"/>
      <c r="CK1279" s="10"/>
      <c r="CL1279" s="10"/>
      <c r="CM1279" s="10"/>
      <c r="CN1279" s="10"/>
      <c r="CO1279" s="10"/>
      <c r="CP1279" s="10"/>
      <c r="CQ1279" s="10"/>
    </row>
    <row r="1280" spans="1:95" ht="21" customHeight="1" x14ac:dyDescent="0.3">
      <c r="A1280" s="10"/>
      <c r="B1280" s="10"/>
      <c r="C1280" s="10"/>
      <c r="D1280" s="12"/>
      <c r="E1280" s="10"/>
      <c r="F1280" s="10"/>
      <c r="G1280" s="10"/>
      <c r="H1280" s="10"/>
      <c r="I1280" s="10"/>
      <c r="J1280" s="10"/>
      <c r="K1280" s="10"/>
      <c r="L1280" s="19"/>
      <c r="M1280" s="19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  <c r="AT1280" s="10"/>
      <c r="AU1280" s="10"/>
      <c r="AV1280" s="10"/>
      <c r="AW1280" s="10"/>
      <c r="AX1280" s="10"/>
      <c r="AY1280" s="10"/>
      <c r="AZ1280" s="10"/>
      <c r="BA1280" s="10"/>
      <c r="BB1280" s="10"/>
      <c r="BC1280" s="10"/>
      <c r="BD1280" s="10"/>
      <c r="BE1280" s="10"/>
      <c r="BF1280" s="10"/>
      <c r="BG1280" s="10"/>
      <c r="BH1280" s="10"/>
      <c r="BI1280" s="10"/>
      <c r="BJ1280" s="10"/>
      <c r="BK1280" s="10"/>
      <c r="BL1280" s="10"/>
      <c r="BM1280" s="10"/>
      <c r="BN1280" s="10"/>
      <c r="BO1280" s="10"/>
      <c r="BP1280" s="10"/>
      <c r="BQ1280" s="10"/>
      <c r="BR1280" s="10"/>
      <c r="BS1280" s="10"/>
      <c r="BT1280" s="10"/>
      <c r="BU1280" s="10"/>
      <c r="BV1280" s="10"/>
      <c r="BW1280" s="10"/>
      <c r="BX1280" s="10"/>
      <c r="BY1280" s="10"/>
      <c r="BZ1280" s="10"/>
      <c r="CA1280" s="10"/>
      <c r="CB1280" s="10"/>
      <c r="CC1280" s="10"/>
      <c r="CD1280" s="10"/>
      <c r="CE1280" s="10"/>
      <c r="CF1280" s="10"/>
      <c r="CG1280" s="10"/>
      <c r="CH1280" s="10"/>
      <c r="CI1280" s="10"/>
      <c r="CJ1280" s="10"/>
      <c r="CK1280" s="10"/>
      <c r="CL1280" s="10"/>
      <c r="CM1280" s="10"/>
      <c r="CN1280" s="10"/>
      <c r="CO1280" s="10"/>
      <c r="CP1280" s="10"/>
      <c r="CQ1280" s="10"/>
    </row>
    <row r="1281" spans="1:95" ht="21" customHeight="1" x14ac:dyDescent="0.3">
      <c r="A1281" s="10"/>
      <c r="B1281" s="10"/>
      <c r="C1281" s="10"/>
      <c r="D1281" s="12"/>
      <c r="E1281" s="10"/>
      <c r="F1281" s="10"/>
      <c r="G1281" s="10"/>
      <c r="H1281" s="10"/>
      <c r="I1281" s="10"/>
      <c r="J1281" s="10"/>
      <c r="K1281" s="10"/>
      <c r="L1281" s="19"/>
      <c r="M1281" s="19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  <c r="AU1281" s="10"/>
      <c r="AV1281" s="10"/>
      <c r="AW1281" s="10"/>
      <c r="AX1281" s="10"/>
      <c r="AY1281" s="10"/>
      <c r="AZ1281" s="10"/>
      <c r="BA1281" s="10"/>
      <c r="BB1281" s="10"/>
      <c r="BC1281" s="10"/>
      <c r="BD1281" s="10"/>
      <c r="BE1281" s="10"/>
      <c r="BF1281" s="10"/>
      <c r="BG1281" s="10"/>
      <c r="BH1281" s="10"/>
      <c r="BI1281" s="10"/>
      <c r="BJ1281" s="10"/>
      <c r="BK1281" s="10"/>
      <c r="BL1281" s="10"/>
      <c r="BM1281" s="10"/>
      <c r="BN1281" s="10"/>
      <c r="BO1281" s="10"/>
      <c r="BP1281" s="10"/>
      <c r="BQ1281" s="10"/>
      <c r="BR1281" s="10"/>
      <c r="BS1281" s="10"/>
      <c r="BT1281" s="10"/>
      <c r="BU1281" s="10"/>
      <c r="BV1281" s="10"/>
      <c r="BW1281" s="10"/>
      <c r="BX1281" s="10"/>
      <c r="BY1281" s="10"/>
      <c r="BZ1281" s="10"/>
      <c r="CA1281" s="10"/>
      <c r="CB1281" s="10"/>
      <c r="CC1281" s="10"/>
      <c r="CD1281" s="10"/>
      <c r="CE1281" s="10"/>
      <c r="CF1281" s="10"/>
      <c r="CG1281" s="10"/>
      <c r="CH1281" s="10"/>
      <c r="CI1281" s="10"/>
      <c r="CJ1281" s="10"/>
      <c r="CK1281" s="10"/>
      <c r="CL1281" s="10"/>
      <c r="CM1281" s="10"/>
      <c r="CN1281" s="10"/>
      <c r="CO1281" s="10"/>
      <c r="CP1281" s="10"/>
      <c r="CQ1281" s="10"/>
    </row>
    <row r="1282" spans="1:95" ht="21" customHeight="1" x14ac:dyDescent="0.3">
      <c r="A1282" s="10"/>
      <c r="B1282" s="10"/>
      <c r="C1282" s="10"/>
      <c r="D1282" s="12"/>
      <c r="E1282" s="10"/>
      <c r="F1282" s="10"/>
      <c r="G1282" s="10"/>
      <c r="H1282" s="10"/>
      <c r="I1282" s="10"/>
      <c r="J1282" s="10"/>
      <c r="K1282" s="10"/>
      <c r="L1282" s="19"/>
      <c r="M1282" s="19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  <c r="AT1282" s="10"/>
      <c r="AU1282" s="10"/>
      <c r="AV1282" s="10"/>
      <c r="AW1282" s="10"/>
      <c r="AX1282" s="10"/>
      <c r="AY1282" s="10"/>
      <c r="AZ1282" s="10"/>
      <c r="BA1282" s="10"/>
      <c r="BB1282" s="10"/>
      <c r="BC1282" s="10"/>
      <c r="BD1282" s="10"/>
      <c r="BE1282" s="10"/>
      <c r="BF1282" s="10"/>
      <c r="BG1282" s="10"/>
      <c r="BH1282" s="10"/>
      <c r="BI1282" s="10"/>
      <c r="BJ1282" s="10"/>
      <c r="BK1282" s="10"/>
      <c r="BL1282" s="10"/>
      <c r="BM1282" s="10"/>
      <c r="BN1282" s="10"/>
      <c r="BO1282" s="10"/>
      <c r="BP1282" s="10"/>
      <c r="BQ1282" s="10"/>
      <c r="BR1282" s="10"/>
      <c r="BS1282" s="10"/>
      <c r="BT1282" s="10"/>
      <c r="BU1282" s="10"/>
      <c r="BV1282" s="10"/>
      <c r="BW1282" s="10"/>
      <c r="BX1282" s="10"/>
      <c r="BY1282" s="10"/>
      <c r="BZ1282" s="10"/>
      <c r="CA1282" s="10"/>
      <c r="CB1282" s="10"/>
      <c r="CC1282" s="10"/>
      <c r="CD1282" s="10"/>
      <c r="CE1282" s="10"/>
      <c r="CF1282" s="10"/>
      <c r="CG1282" s="10"/>
      <c r="CH1282" s="10"/>
      <c r="CI1282" s="10"/>
      <c r="CJ1282" s="10"/>
      <c r="CK1282" s="10"/>
      <c r="CL1282" s="10"/>
      <c r="CM1282" s="10"/>
      <c r="CN1282" s="10"/>
      <c r="CO1282" s="10"/>
      <c r="CP1282" s="10"/>
      <c r="CQ1282" s="10"/>
    </row>
    <row r="1283" spans="1:95" ht="21" customHeight="1" x14ac:dyDescent="0.3">
      <c r="A1283" s="10"/>
      <c r="B1283" s="10"/>
      <c r="C1283" s="10"/>
      <c r="D1283" s="12"/>
      <c r="E1283" s="10"/>
      <c r="F1283" s="10"/>
      <c r="G1283" s="10"/>
      <c r="H1283" s="10"/>
      <c r="I1283" s="10"/>
      <c r="J1283" s="10"/>
      <c r="K1283" s="10"/>
      <c r="L1283" s="19"/>
      <c r="M1283" s="19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  <c r="AT1283" s="10"/>
      <c r="AU1283" s="10"/>
      <c r="AV1283" s="10"/>
      <c r="AW1283" s="10"/>
      <c r="AX1283" s="10"/>
      <c r="AY1283" s="10"/>
      <c r="AZ1283" s="10"/>
      <c r="BA1283" s="10"/>
      <c r="BB1283" s="10"/>
      <c r="BC1283" s="10"/>
      <c r="BD1283" s="10"/>
      <c r="BE1283" s="10"/>
      <c r="BF1283" s="10"/>
      <c r="BG1283" s="10"/>
      <c r="BH1283" s="10"/>
      <c r="BI1283" s="10"/>
      <c r="BJ1283" s="10"/>
      <c r="BK1283" s="10"/>
      <c r="BL1283" s="10"/>
      <c r="BM1283" s="10"/>
      <c r="BN1283" s="10"/>
      <c r="BO1283" s="10"/>
      <c r="BP1283" s="10"/>
      <c r="BQ1283" s="10"/>
      <c r="BR1283" s="10"/>
      <c r="BS1283" s="10"/>
      <c r="BT1283" s="10"/>
      <c r="BU1283" s="10"/>
      <c r="BV1283" s="10"/>
      <c r="BW1283" s="10"/>
      <c r="BX1283" s="10"/>
      <c r="BY1283" s="10"/>
      <c r="BZ1283" s="10"/>
      <c r="CA1283" s="10"/>
      <c r="CB1283" s="10"/>
      <c r="CC1283" s="10"/>
      <c r="CD1283" s="10"/>
      <c r="CE1283" s="10"/>
      <c r="CF1283" s="10"/>
      <c r="CG1283" s="10"/>
      <c r="CH1283" s="10"/>
      <c r="CI1283" s="10"/>
      <c r="CJ1283" s="10"/>
      <c r="CK1283" s="10"/>
      <c r="CL1283" s="10"/>
      <c r="CM1283" s="10"/>
      <c r="CN1283" s="10"/>
      <c r="CO1283" s="10"/>
      <c r="CP1283" s="10"/>
      <c r="CQ1283" s="10"/>
    </row>
    <row r="1284" spans="1:95" ht="21" customHeight="1" x14ac:dyDescent="0.3">
      <c r="A1284" s="10"/>
      <c r="B1284" s="10"/>
      <c r="C1284" s="10"/>
      <c r="D1284" s="12"/>
      <c r="E1284" s="10"/>
      <c r="F1284" s="10"/>
      <c r="G1284" s="10"/>
      <c r="H1284" s="10"/>
      <c r="I1284" s="10"/>
      <c r="J1284" s="10"/>
      <c r="K1284" s="10"/>
      <c r="L1284" s="19"/>
      <c r="M1284" s="19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/>
      <c r="BQ1284" s="10"/>
      <c r="BR1284" s="10"/>
      <c r="BS1284" s="10"/>
      <c r="BT1284" s="10"/>
      <c r="BU1284" s="10"/>
      <c r="BV1284" s="10"/>
      <c r="BW1284" s="10"/>
      <c r="BX1284" s="10"/>
      <c r="BY1284" s="10"/>
      <c r="BZ1284" s="10"/>
      <c r="CA1284" s="10"/>
      <c r="CB1284" s="10"/>
      <c r="CC1284" s="10"/>
      <c r="CD1284" s="10"/>
      <c r="CE1284" s="10"/>
      <c r="CF1284" s="10"/>
      <c r="CG1284" s="10"/>
      <c r="CH1284" s="10"/>
      <c r="CI1284" s="10"/>
      <c r="CJ1284" s="10"/>
      <c r="CK1284" s="10"/>
      <c r="CL1284" s="10"/>
      <c r="CM1284" s="10"/>
      <c r="CN1284" s="10"/>
      <c r="CO1284" s="10"/>
      <c r="CP1284" s="10"/>
      <c r="CQ1284" s="10"/>
    </row>
    <row r="1285" spans="1:95" ht="21" customHeight="1" x14ac:dyDescent="0.3">
      <c r="A1285" s="10"/>
      <c r="B1285" s="10"/>
      <c r="C1285" s="10"/>
      <c r="D1285" s="12"/>
      <c r="E1285" s="10"/>
      <c r="F1285" s="10"/>
      <c r="G1285" s="10"/>
      <c r="H1285" s="10"/>
      <c r="I1285" s="10"/>
      <c r="J1285" s="10"/>
      <c r="K1285" s="10"/>
      <c r="L1285" s="19"/>
      <c r="M1285" s="19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  <c r="AT1285" s="10"/>
      <c r="AU1285" s="10"/>
      <c r="AV1285" s="10"/>
      <c r="AW1285" s="10"/>
      <c r="AX1285" s="10"/>
      <c r="AY1285" s="10"/>
      <c r="AZ1285" s="10"/>
      <c r="BA1285" s="10"/>
      <c r="BB1285" s="10"/>
      <c r="BC1285" s="10"/>
      <c r="BD1285" s="10"/>
      <c r="BE1285" s="10"/>
      <c r="BF1285" s="10"/>
      <c r="BG1285" s="10"/>
      <c r="BH1285" s="10"/>
      <c r="BI1285" s="10"/>
      <c r="BJ1285" s="10"/>
      <c r="BK1285" s="10"/>
      <c r="BL1285" s="10"/>
      <c r="BM1285" s="10"/>
      <c r="BN1285" s="10"/>
      <c r="BO1285" s="10"/>
      <c r="BP1285" s="10"/>
      <c r="BQ1285" s="10"/>
      <c r="BR1285" s="10"/>
      <c r="BS1285" s="10"/>
      <c r="BT1285" s="10"/>
      <c r="BU1285" s="10"/>
      <c r="BV1285" s="10"/>
      <c r="BW1285" s="10"/>
      <c r="BX1285" s="10"/>
      <c r="BY1285" s="10"/>
      <c r="BZ1285" s="10"/>
      <c r="CA1285" s="10"/>
      <c r="CB1285" s="10"/>
      <c r="CC1285" s="10"/>
      <c r="CD1285" s="10"/>
      <c r="CE1285" s="10"/>
      <c r="CF1285" s="10"/>
      <c r="CG1285" s="10"/>
      <c r="CH1285" s="10"/>
      <c r="CI1285" s="10"/>
      <c r="CJ1285" s="10"/>
      <c r="CK1285" s="10"/>
      <c r="CL1285" s="10"/>
      <c r="CM1285" s="10"/>
      <c r="CN1285" s="10"/>
      <c r="CO1285" s="10"/>
      <c r="CP1285" s="10"/>
      <c r="CQ1285" s="10"/>
    </row>
    <row r="1286" spans="1:95" ht="21" customHeight="1" x14ac:dyDescent="0.3">
      <c r="A1286" s="10"/>
      <c r="B1286" s="10"/>
      <c r="C1286" s="10"/>
      <c r="D1286" s="12"/>
      <c r="E1286" s="10"/>
      <c r="F1286" s="10"/>
      <c r="G1286" s="10"/>
      <c r="H1286" s="10"/>
      <c r="I1286" s="10"/>
      <c r="J1286" s="10"/>
      <c r="K1286" s="10"/>
      <c r="L1286" s="19"/>
      <c r="M1286" s="19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  <c r="AU1286" s="10"/>
      <c r="AV1286" s="10"/>
      <c r="AW1286" s="10"/>
      <c r="AX1286" s="10"/>
      <c r="AY1286" s="10"/>
      <c r="AZ1286" s="10"/>
      <c r="BA1286" s="10"/>
      <c r="BB1286" s="10"/>
      <c r="BC1286" s="10"/>
      <c r="BD1286" s="10"/>
      <c r="BE1286" s="10"/>
      <c r="BF1286" s="10"/>
      <c r="BG1286" s="10"/>
      <c r="BH1286" s="10"/>
      <c r="BI1286" s="10"/>
      <c r="BJ1286" s="10"/>
      <c r="BK1286" s="10"/>
      <c r="BL1286" s="10"/>
      <c r="BM1286" s="10"/>
      <c r="BN1286" s="10"/>
      <c r="BO1286" s="10"/>
      <c r="BP1286" s="10"/>
      <c r="BQ1286" s="10"/>
      <c r="BR1286" s="10"/>
      <c r="BS1286" s="10"/>
      <c r="BT1286" s="10"/>
      <c r="BU1286" s="10"/>
      <c r="BV1286" s="10"/>
      <c r="BW1286" s="10"/>
      <c r="BX1286" s="10"/>
      <c r="BY1286" s="10"/>
      <c r="BZ1286" s="10"/>
      <c r="CA1286" s="10"/>
      <c r="CB1286" s="10"/>
      <c r="CC1286" s="10"/>
      <c r="CD1286" s="10"/>
      <c r="CE1286" s="10"/>
      <c r="CF1286" s="10"/>
      <c r="CG1286" s="10"/>
      <c r="CH1286" s="10"/>
      <c r="CI1286" s="10"/>
      <c r="CJ1286" s="10"/>
      <c r="CK1286" s="10"/>
      <c r="CL1286" s="10"/>
      <c r="CM1286" s="10"/>
      <c r="CN1286" s="10"/>
      <c r="CO1286" s="10"/>
      <c r="CP1286" s="10"/>
      <c r="CQ1286" s="10"/>
    </row>
    <row r="1287" spans="1:95" ht="21" customHeight="1" x14ac:dyDescent="0.3">
      <c r="A1287" s="10"/>
      <c r="B1287" s="10"/>
      <c r="C1287" s="10"/>
      <c r="D1287" s="12"/>
      <c r="E1287" s="10"/>
      <c r="F1287" s="10"/>
      <c r="G1287" s="10"/>
      <c r="H1287" s="10"/>
      <c r="I1287" s="10"/>
      <c r="J1287" s="10"/>
      <c r="K1287" s="10"/>
      <c r="L1287" s="19"/>
      <c r="M1287" s="19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/>
      <c r="BE1287" s="10"/>
      <c r="BF1287" s="10"/>
      <c r="BG1287" s="10"/>
      <c r="BH1287" s="10"/>
      <c r="BI1287" s="10"/>
      <c r="BJ1287" s="10"/>
      <c r="BK1287" s="10"/>
      <c r="BL1287" s="10"/>
      <c r="BM1287" s="10"/>
      <c r="BN1287" s="10"/>
      <c r="BO1287" s="10"/>
      <c r="BP1287" s="10"/>
      <c r="BQ1287" s="10"/>
      <c r="BR1287" s="10"/>
      <c r="BS1287" s="10"/>
      <c r="BT1287" s="10"/>
      <c r="BU1287" s="10"/>
      <c r="BV1287" s="10"/>
      <c r="BW1287" s="10"/>
      <c r="BX1287" s="10"/>
      <c r="BY1287" s="10"/>
      <c r="BZ1287" s="10"/>
      <c r="CA1287" s="10"/>
      <c r="CB1287" s="10"/>
      <c r="CC1287" s="10"/>
      <c r="CD1287" s="10"/>
      <c r="CE1287" s="10"/>
      <c r="CF1287" s="10"/>
      <c r="CG1287" s="10"/>
      <c r="CH1287" s="10"/>
      <c r="CI1287" s="10"/>
      <c r="CJ1287" s="10"/>
      <c r="CK1287" s="10"/>
      <c r="CL1287" s="10"/>
      <c r="CM1287" s="10"/>
      <c r="CN1287" s="10"/>
      <c r="CO1287" s="10"/>
      <c r="CP1287" s="10"/>
      <c r="CQ1287" s="10"/>
    </row>
    <row r="1288" spans="1:95" ht="21" customHeight="1" x14ac:dyDescent="0.3">
      <c r="A1288" s="10"/>
      <c r="B1288" s="10"/>
      <c r="C1288" s="10"/>
      <c r="D1288" s="12"/>
      <c r="E1288" s="10"/>
      <c r="F1288" s="10"/>
      <c r="G1288" s="10"/>
      <c r="H1288" s="10"/>
      <c r="I1288" s="10"/>
      <c r="J1288" s="10"/>
      <c r="K1288" s="10"/>
      <c r="L1288" s="19"/>
      <c r="M1288" s="19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  <c r="AT1288" s="10"/>
      <c r="AU1288" s="10"/>
      <c r="AV1288" s="10"/>
      <c r="AW1288" s="10"/>
      <c r="AX1288" s="10"/>
      <c r="AY1288" s="10"/>
      <c r="AZ1288" s="10"/>
      <c r="BA1288" s="10"/>
      <c r="BB1288" s="10"/>
      <c r="BC1288" s="10"/>
      <c r="BD1288" s="10"/>
      <c r="BE1288" s="10"/>
      <c r="BF1288" s="10"/>
      <c r="BG1288" s="10"/>
      <c r="BH1288" s="10"/>
      <c r="BI1288" s="10"/>
      <c r="BJ1288" s="10"/>
      <c r="BK1288" s="10"/>
      <c r="BL1288" s="10"/>
      <c r="BM1288" s="10"/>
      <c r="BN1288" s="10"/>
      <c r="BO1288" s="10"/>
      <c r="BP1288" s="10"/>
      <c r="BQ1288" s="10"/>
      <c r="BR1288" s="10"/>
      <c r="BS1288" s="10"/>
      <c r="BT1288" s="10"/>
      <c r="BU1288" s="10"/>
      <c r="BV1288" s="10"/>
      <c r="BW1288" s="10"/>
      <c r="BX1288" s="10"/>
      <c r="BY1288" s="10"/>
      <c r="BZ1288" s="10"/>
      <c r="CA1288" s="10"/>
      <c r="CB1288" s="10"/>
      <c r="CC1288" s="10"/>
      <c r="CD1288" s="10"/>
      <c r="CE1288" s="10"/>
      <c r="CF1288" s="10"/>
      <c r="CG1288" s="10"/>
      <c r="CH1288" s="10"/>
      <c r="CI1288" s="10"/>
      <c r="CJ1288" s="10"/>
      <c r="CK1288" s="10"/>
      <c r="CL1288" s="10"/>
      <c r="CM1288" s="10"/>
      <c r="CN1288" s="10"/>
      <c r="CO1288" s="10"/>
      <c r="CP1288" s="10"/>
      <c r="CQ1288" s="10"/>
    </row>
    <row r="1289" spans="1:95" ht="21" customHeight="1" x14ac:dyDescent="0.3">
      <c r="A1289" s="10"/>
      <c r="B1289" s="10"/>
      <c r="C1289" s="10"/>
      <c r="D1289" s="12"/>
      <c r="E1289" s="10"/>
      <c r="F1289" s="10"/>
      <c r="G1289" s="10"/>
      <c r="H1289" s="10"/>
      <c r="I1289" s="10"/>
      <c r="J1289" s="10"/>
      <c r="K1289" s="10"/>
      <c r="L1289" s="19"/>
      <c r="M1289" s="19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1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  <c r="BE1289" s="10"/>
      <c r="BF1289" s="10"/>
      <c r="BG1289" s="10"/>
      <c r="BH1289" s="10"/>
      <c r="BI1289" s="10"/>
      <c r="BJ1289" s="10"/>
      <c r="BK1289" s="10"/>
      <c r="BL1289" s="10"/>
      <c r="BM1289" s="10"/>
      <c r="BN1289" s="10"/>
      <c r="BO1289" s="10"/>
      <c r="BP1289" s="10"/>
      <c r="BQ1289" s="10"/>
      <c r="BR1289" s="10"/>
      <c r="BS1289" s="10"/>
      <c r="BT1289" s="10"/>
      <c r="BU1289" s="10"/>
      <c r="BV1289" s="10"/>
      <c r="BW1289" s="10"/>
      <c r="BX1289" s="10"/>
      <c r="BY1289" s="10"/>
      <c r="BZ1289" s="10"/>
      <c r="CA1289" s="10"/>
      <c r="CB1289" s="10"/>
      <c r="CC1289" s="10"/>
      <c r="CD1289" s="10"/>
      <c r="CE1289" s="10"/>
      <c r="CF1289" s="10"/>
      <c r="CG1289" s="10"/>
      <c r="CH1289" s="10"/>
      <c r="CI1289" s="10"/>
      <c r="CJ1289" s="10"/>
      <c r="CK1289" s="10"/>
      <c r="CL1289" s="10"/>
      <c r="CM1289" s="10"/>
      <c r="CN1289" s="10"/>
      <c r="CO1289" s="10"/>
      <c r="CP1289" s="10"/>
      <c r="CQ1289" s="10"/>
    </row>
    <row r="1290" spans="1:95" ht="21" customHeight="1" x14ac:dyDescent="0.3">
      <c r="A1290" s="10"/>
      <c r="B1290" s="10"/>
      <c r="C1290" s="10"/>
      <c r="D1290" s="12"/>
      <c r="E1290" s="10"/>
      <c r="F1290" s="10"/>
      <c r="G1290" s="10"/>
      <c r="H1290" s="10"/>
      <c r="I1290" s="10"/>
      <c r="J1290" s="10"/>
      <c r="K1290" s="10"/>
      <c r="L1290" s="19"/>
      <c r="M1290" s="19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1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/>
      <c r="BQ1290" s="10"/>
      <c r="BR1290" s="10"/>
      <c r="BS1290" s="10"/>
      <c r="BT1290" s="10"/>
      <c r="BU1290" s="10"/>
      <c r="BV1290" s="10"/>
      <c r="BW1290" s="10"/>
      <c r="BX1290" s="10"/>
      <c r="BY1290" s="10"/>
      <c r="BZ1290" s="10"/>
      <c r="CA1290" s="10"/>
      <c r="CB1290" s="10"/>
      <c r="CC1290" s="10"/>
      <c r="CD1290" s="10"/>
      <c r="CE1290" s="10"/>
      <c r="CF1290" s="10"/>
      <c r="CG1290" s="10"/>
      <c r="CH1290" s="10"/>
      <c r="CI1290" s="10"/>
      <c r="CJ1290" s="10"/>
      <c r="CK1290" s="10"/>
      <c r="CL1290" s="10"/>
      <c r="CM1290" s="10"/>
      <c r="CN1290" s="10"/>
      <c r="CO1290" s="10"/>
      <c r="CP1290" s="10"/>
      <c r="CQ1290" s="10"/>
    </row>
    <row r="1291" spans="1:95" ht="21" customHeight="1" x14ac:dyDescent="0.3">
      <c r="A1291" s="10"/>
      <c r="B1291" s="10"/>
      <c r="C1291" s="10"/>
      <c r="D1291" s="12"/>
      <c r="E1291" s="10"/>
      <c r="F1291" s="10"/>
      <c r="G1291" s="10"/>
      <c r="H1291" s="10"/>
      <c r="I1291" s="10"/>
      <c r="J1291" s="10"/>
      <c r="K1291" s="10"/>
      <c r="L1291" s="19"/>
      <c r="M1291" s="19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1"/>
      <c r="AN1291" s="10"/>
      <c r="AO1291" s="10"/>
      <c r="AP1291" s="10"/>
      <c r="AQ1291" s="10"/>
      <c r="AR1291" s="10"/>
      <c r="AS1291" s="10"/>
      <c r="AT1291" s="10"/>
      <c r="AU1291" s="10"/>
      <c r="AV1291" s="10"/>
      <c r="AW1291" s="10"/>
      <c r="AX1291" s="10"/>
      <c r="AY1291" s="10"/>
      <c r="AZ1291" s="10"/>
      <c r="BA1291" s="10"/>
      <c r="BB1291" s="10"/>
      <c r="BC1291" s="10"/>
      <c r="BD1291" s="10"/>
      <c r="BE1291" s="10"/>
      <c r="BF1291" s="10"/>
      <c r="BG1291" s="10"/>
      <c r="BH1291" s="10"/>
      <c r="BI1291" s="10"/>
      <c r="BJ1291" s="10"/>
      <c r="BK1291" s="10"/>
      <c r="BL1291" s="10"/>
      <c r="BM1291" s="10"/>
      <c r="BN1291" s="10"/>
      <c r="BO1291" s="10"/>
      <c r="BP1291" s="10"/>
      <c r="BQ1291" s="10"/>
      <c r="BR1291" s="10"/>
      <c r="BS1291" s="10"/>
      <c r="BT1291" s="10"/>
      <c r="BU1291" s="10"/>
      <c r="BV1291" s="10"/>
      <c r="BW1291" s="10"/>
      <c r="BX1291" s="10"/>
      <c r="BY1291" s="10"/>
      <c r="BZ1291" s="10"/>
      <c r="CA1291" s="10"/>
      <c r="CB1291" s="10"/>
      <c r="CC1291" s="10"/>
      <c r="CD1291" s="10"/>
      <c r="CE1291" s="10"/>
      <c r="CF1291" s="10"/>
      <c r="CG1291" s="10"/>
      <c r="CH1291" s="10"/>
      <c r="CI1291" s="10"/>
      <c r="CJ1291" s="10"/>
      <c r="CK1291" s="10"/>
      <c r="CL1291" s="10"/>
      <c r="CM1291" s="10"/>
      <c r="CN1291" s="10"/>
      <c r="CO1291" s="10"/>
      <c r="CP1291" s="10"/>
      <c r="CQ1291" s="10"/>
    </row>
    <row r="1292" spans="1:95" ht="21" customHeight="1" x14ac:dyDescent="0.3">
      <c r="A1292" s="10"/>
      <c r="B1292" s="10"/>
      <c r="C1292" s="10"/>
      <c r="D1292" s="12"/>
      <c r="E1292" s="10"/>
      <c r="F1292" s="10"/>
      <c r="G1292" s="10"/>
      <c r="H1292" s="10"/>
      <c r="I1292" s="10"/>
      <c r="J1292" s="10"/>
      <c r="K1292" s="10"/>
      <c r="L1292" s="19"/>
      <c r="M1292" s="19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1"/>
      <c r="AN1292" s="10"/>
      <c r="AO1292" s="10"/>
      <c r="AP1292" s="10"/>
      <c r="AQ1292" s="10"/>
      <c r="AR1292" s="10"/>
      <c r="AS1292" s="10"/>
      <c r="AT1292" s="10"/>
      <c r="AU1292" s="10"/>
      <c r="AV1292" s="10"/>
      <c r="AW1292" s="10"/>
      <c r="AX1292" s="10"/>
      <c r="AY1292" s="10"/>
      <c r="AZ1292" s="10"/>
      <c r="BA1292" s="10"/>
      <c r="BB1292" s="10"/>
      <c r="BC1292" s="10"/>
      <c r="BD1292" s="10"/>
      <c r="BE1292" s="10"/>
      <c r="BF1292" s="10"/>
      <c r="BG1292" s="10"/>
      <c r="BH1292" s="10"/>
      <c r="BI1292" s="10"/>
      <c r="BJ1292" s="10"/>
      <c r="BK1292" s="10"/>
      <c r="BL1292" s="10"/>
      <c r="BM1292" s="10"/>
      <c r="BN1292" s="10"/>
      <c r="BO1292" s="10"/>
      <c r="BP1292" s="10"/>
      <c r="BQ1292" s="10"/>
      <c r="BR1292" s="10"/>
      <c r="BS1292" s="10"/>
      <c r="BT1292" s="10"/>
      <c r="BU1292" s="10"/>
      <c r="BV1292" s="10"/>
      <c r="BW1292" s="10"/>
      <c r="BX1292" s="10"/>
      <c r="BY1292" s="10"/>
      <c r="BZ1292" s="10"/>
      <c r="CA1292" s="10"/>
      <c r="CB1292" s="10"/>
      <c r="CC1292" s="10"/>
      <c r="CD1292" s="10"/>
      <c r="CE1292" s="10"/>
      <c r="CF1292" s="10"/>
      <c r="CG1292" s="10"/>
      <c r="CH1292" s="10"/>
      <c r="CI1292" s="10"/>
      <c r="CJ1292" s="10"/>
      <c r="CK1292" s="10"/>
      <c r="CL1292" s="10"/>
      <c r="CM1292" s="10"/>
      <c r="CN1292" s="10"/>
      <c r="CO1292" s="10"/>
      <c r="CP1292" s="10"/>
      <c r="CQ1292" s="10"/>
    </row>
    <row r="1293" spans="1:95" ht="21" customHeight="1" x14ac:dyDescent="0.3">
      <c r="A1293" s="10"/>
      <c r="B1293" s="10"/>
      <c r="C1293" s="10"/>
      <c r="D1293" s="12"/>
      <c r="E1293" s="10"/>
      <c r="F1293" s="10"/>
      <c r="G1293" s="10"/>
      <c r="H1293" s="10"/>
      <c r="I1293" s="10"/>
      <c r="J1293" s="10"/>
      <c r="K1293" s="10"/>
      <c r="L1293" s="19"/>
      <c r="M1293" s="19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1"/>
      <c r="AN1293" s="10"/>
      <c r="AO1293" s="10"/>
      <c r="AP1293" s="10"/>
      <c r="AQ1293" s="10"/>
      <c r="AR1293" s="10"/>
      <c r="AS1293" s="10"/>
      <c r="AT1293" s="10"/>
      <c r="AU1293" s="10"/>
      <c r="AV1293" s="10"/>
      <c r="AW1293" s="10"/>
      <c r="AX1293" s="10"/>
      <c r="AY1293" s="10"/>
      <c r="AZ1293" s="10"/>
      <c r="BA1293" s="10"/>
      <c r="BB1293" s="10"/>
      <c r="BC1293" s="10"/>
      <c r="BD1293" s="10"/>
      <c r="BE1293" s="10"/>
      <c r="BF1293" s="10"/>
      <c r="BG1293" s="10"/>
      <c r="BH1293" s="10"/>
      <c r="BI1293" s="10"/>
      <c r="BJ1293" s="10"/>
      <c r="BK1293" s="10"/>
      <c r="BL1293" s="10"/>
      <c r="BM1293" s="10"/>
      <c r="BN1293" s="10"/>
      <c r="BO1293" s="10"/>
      <c r="BP1293" s="10"/>
      <c r="BQ1293" s="10"/>
      <c r="BR1293" s="10"/>
      <c r="BS1293" s="10"/>
      <c r="BT1293" s="10"/>
      <c r="BU1293" s="10"/>
      <c r="BV1293" s="10"/>
      <c r="BW1293" s="10"/>
      <c r="BX1293" s="10"/>
      <c r="BY1293" s="10"/>
      <c r="BZ1293" s="10"/>
      <c r="CA1293" s="10"/>
      <c r="CB1293" s="10"/>
      <c r="CC1293" s="10"/>
      <c r="CD1293" s="10"/>
      <c r="CE1293" s="10"/>
      <c r="CF1293" s="10"/>
      <c r="CG1293" s="10"/>
      <c r="CH1293" s="10"/>
      <c r="CI1293" s="10"/>
      <c r="CJ1293" s="10"/>
      <c r="CK1293" s="10"/>
      <c r="CL1293" s="10"/>
      <c r="CM1293" s="10"/>
      <c r="CN1293" s="10"/>
      <c r="CO1293" s="10"/>
      <c r="CP1293" s="10"/>
      <c r="CQ1293" s="10"/>
    </row>
    <row r="1294" spans="1:95" ht="21" customHeight="1" x14ac:dyDescent="0.3">
      <c r="A1294" s="10"/>
      <c r="B1294" s="10"/>
      <c r="C1294" s="10"/>
      <c r="D1294" s="12"/>
      <c r="E1294" s="10"/>
      <c r="F1294" s="10"/>
      <c r="G1294" s="10"/>
      <c r="H1294" s="10"/>
      <c r="I1294" s="10"/>
      <c r="J1294" s="10"/>
      <c r="K1294" s="10"/>
      <c r="L1294" s="19"/>
      <c r="M1294" s="19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1"/>
      <c r="AN1294" s="10"/>
      <c r="AO1294" s="10"/>
      <c r="AP1294" s="10"/>
      <c r="AQ1294" s="10"/>
      <c r="AR1294" s="10"/>
      <c r="AS1294" s="10"/>
      <c r="AT1294" s="10"/>
      <c r="AU1294" s="10"/>
      <c r="AV1294" s="10"/>
      <c r="AW1294" s="10"/>
      <c r="AX1294" s="10"/>
      <c r="AY1294" s="10"/>
      <c r="AZ1294" s="10"/>
      <c r="BA1294" s="10"/>
      <c r="BB1294" s="10"/>
      <c r="BC1294" s="10"/>
      <c r="BD1294" s="10"/>
      <c r="BE1294" s="10"/>
      <c r="BF1294" s="10"/>
      <c r="BG1294" s="10"/>
      <c r="BH1294" s="10"/>
      <c r="BI1294" s="10"/>
      <c r="BJ1294" s="10"/>
      <c r="BK1294" s="10"/>
      <c r="BL1294" s="10"/>
      <c r="BM1294" s="10"/>
      <c r="BN1294" s="10"/>
      <c r="BO1294" s="10"/>
      <c r="BP1294" s="10"/>
      <c r="BQ1294" s="10"/>
      <c r="BR1294" s="10"/>
      <c r="BS1294" s="10"/>
      <c r="BT1294" s="10"/>
      <c r="BU1294" s="10"/>
      <c r="BV1294" s="10"/>
      <c r="BW1294" s="10"/>
      <c r="BX1294" s="10"/>
      <c r="BY1294" s="10"/>
      <c r="BZ1294" s="10"/>
      <c r="CA1294" s="10"/>
      <c r="CB1294" s="10"/>
      <c r="CC1294" s="10"/>
      <c r="CD1294" s="10"/>
      <c r="CE1294" s="10"/>
      <c r="CF1294" s="10"/>
      <c r="CG1294" s="10"/>
      <c r="CH1294" s="10"/>
      <c r="CI1294" s="10"/>
      <c r="CJ1294" s="10"/>
      <c r="CK1294" s="10"/>
      <c r="CL1294" s="10"/>
      <c r="CM1294" s="10"/>
      <c r="CN1294" s="10"/>
      <c r="CO1294" s="10"/>
      <c r="CP1294" s="10"/>
      <c r="CQ1294" s="10"/>
    </row>
    <row r="1295" spans="1:95" ht="21" customHeight="1" x14ac:dyDescent="0.3">
      <c r="A1295" s="10"/>
      <c r="B1295" s="10"/>
      <c r="C1295" s="10"/>
      <c r="D1295" s="12"/>
      <c r="E1295" s="10"/>
      <c r="F1295" s="10"/>
      <c r="G1295" s="10"/>
      <c r="H1295" s="10"/>
      <c r="I1295" s="10"/>
      <c r="J1295" s="10"/>
      <c r="K1295" s="10"/>
      <c r="L1295" s="19"/>
      <c r="M1295" s="19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1"/>
      <c r="AN1295" s="10"/>
      <c r="AO1295" s="10"/>
      <c r="AP1295" s="10"/>
      <c r="AQ1295" s="10"/>
      <c r="AR1295" s="10"/>
      <c r="AS1295" s="10"/>
      <c r="AT1295" s="10"/>
      <c r="AU1295" s="10"/>
      <c r="AV1295" s="10"/>
      <c r="AW1295" s="10"/>
      <c r="AX1295" s="10"/>
      <c r="AY1295" s="10"/>
      <c r="AZ1295" s="10"/>
      <c r="BA1295" s="10"/>
      <c r="BB1295" s="10"/>
      <c r="BC1295" s="10"/>
      <c r="BD1295" s="10"/>
      <c r="BE1295" s="10"/>
      <c r="BF1295" s="10"/>
      <c r="BG1295" s="10"/>
      <c r="BH1295" s="10"/>
      <c r="BI1295" s="10"/>
      <c r="BJ1295" s="10"/>
      <c r="BK1295" s="10"/>
      <c r="BL1295" s="10"/>
      <c r="BM1295" s="10"/>
      <c r="BN1295" s="10"/>
      <c r="BO1295" s="10"/>
      <c r="BP1295" s="10"/>
      <c r="BQ1295" s="10"/>
      <c r="BR1295" s="10"/>
      <c r="BS1295" s="10"/>
      <c r="BT1295" s="10"/>
      <c r="BU1295" s="10"/>
      <c r="BV1295" s="10"/>
      <c r="BW1295" s="10"/>
      <c r="BX1295" s="10"/>
      <c r="BY1295" s="10"/>
      <c r="BZ1295" s="10"/>
      <c r="CA1295" s="10"/>
      <c r="CB1295" s="10"/>
      <c r="CC1295" s="10"/>
      <c r="CD1295" s="10"/>
      <c r="CE1295" s="10"/>
      <c r="CF1295" s="10"/>
      <c r="CG1295" s="10"/>
      <c r="CH1295" s="10"/>
      <c r="CI1295" s="10"/>
      <c r="CJ1295" s="10"/>
      <c r="CK1295" s="10"/>
      <c r="CL1295" s="10"/>
      <c r="CM1295" s="10"/>
      <c r="CN1295" s="10"/>
      <c r="CO1295" s="10"/>
      <c r="CP1295" s="10"/>
      <c r="CQ1295" s="10"/>
    </row>
    <row r="1296" spans="1:95" ht="21" customHeight="1" x14ac:dyDescent="0.3">
      <c r="A1296" s="10"/>
      <c r="B1296" s="10"/>
      <c r="C1296" s="10"/>
      <c r="D1296" s="12"/>
      <c r="E1296" s="10"/>
      <c r="F1296" s="10"/>
      <c r="G1296" s="10"/>
      <c r="H1296" s="10"/>
      <c r="I1296" s="10"/>
      <c r="J1296" s="10"/>
      <c r="K1296" s="10"/>
      <c r="L1296" s="19"/>
      <c r="M1296" s="19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1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/>
      <c r="BQ1296" s="10"/>
      <c r="BR1296" s="10"/>
      <c r="BS1296" s="10"/>
      <c r="BT1296" s="10"/>
      <c r="BU1296" s="10"/>
      <c r="BV1296" s="10"/>
      <c r="BW1296" s="10"/>
      <c r="BX1296" s="10"/>
      <c r="BY1296" s="10"/>
      <c r="BZ1296" s="10"/>
      <c r="CA1296" s="10"/>
      <c r="CB1296" s="10"/>
      <c r="CC1296" s="10"/>
      <c r="CD1296" s="10"/>
      <c r="CE1296" s="10"/>
      <c r="CF1296" s="10"/>
      <c r="CG1296" s="10"/>
      <c r="CH1296" s="10"/>
      <c r="CI1296" s="10"/>
      <c r="CJ1296" s="10"/>
      <c r="CK1296" s="10"/>
      <c r="CL1296" s="10"/>
      <c r="CM1296" s="10"/>
      <c r="CN1296" s="10"/>
      <c r="CO1296" s="10"/>
      <c r="CP1296" s="10"/>
      <c r="CQ1296" s="10"/>
    </row>
    <row r="1297" spans="1:95" ht="21" customHeight="1" x14ac:dyDescent="0.3">
      <c r="A1297" s="10"/>
      <c r="B1297" s="10"/>
      <c r="C1297" s="10"/>
      <c r="D1297" s="12"/>
      <c r="E1297" s="10"/>
      <c r="F1297" s="10"/>
      <c r="G1297" s="10"/>
      <c r="H1297" s="10"/>
      <c r="I1297" s="10"/>
      <c r="J1297" s="10"/>
      <c r="K1297" s="10"/>
      <c r="L1297" s="19"/>
      <c r="M1297" s="19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1"/>
      <c r="AN1297" s="10"/>
      <c r="AO1297" s="10"/>
      <c r="AP1297" s="10"/>
      <c r="AQ1297" s="10"/>
      <c r="AR1297" s="10"/>
      <c r="AS1297" s="10"/>
      <c r="AT1297" s="10"/>
      <c r="AU1297" s="10"/>
      <c r="AV1297" s="10"/>
      <c r="AW1297" s="10"/>
      <c r="AX1297" s="10"/>
      <c r="AY1297" s="10"/>
      <c r="AZ1297" s="10"/>
      <c r="BA1297" s="10"/>
      <c r="BB1297" s="10"/>
      <c r="BC1297" s="10"/>
      <c r="BD1297" s="10"/>
      <c r="BE1297" s="10"/>
      <c r="BF1297" s="10"/>
      <c r="BG1297" s="10"/>
      <c r="BH1297" s="10"/>
      <c r="BI1297" s="10"/>
      <c r="BJ1297" s="10"/>
      <c r="BK1297" s="10"/>
      <c r="BL1297" s="10"/>
      <c r="BM1297" s="10"/>
      <c r="BN1297" s="10"/>
      <c r="BO1297" s="10"/>
      <c r="BP1297" s="10"/>
      <c r="BQ1297" s="10"/>
      <c r="BR1297" s="10"/>
      <c r="BS1297" s="10"/>
      <c r="BT1297" s="10"/>
      <c r="BU1297" s="10"/>
      <c r="BV1297" s="10"/>
      <c r="BW1297" s="10"/>
      <c r="BX1297" s="10"/>
      <c r="BY1297" s="10"/>
      <c r="BZ1297" s="10"/>
      <c r="CA1297" s="10"/>
      <c r="CB1297" s="10"/>
      <c r="CC1297" s="10"/>
      <c r="CD1297" s="10"/>
      <c r="CE1297" s="10"/>
      <c r="CF1297" s="10"/>
      <c r="CG1297" s="10"/>
      <c r="CH1297" s="10"/>
      <c r="CI1297" s="10"/>
      <c r="CJ1297" s="10"/>
      <c r="CK1297" s="10"/>
      <c r="CL1297" s="10"/>
      <c r="CM1297" s="10"/>
      <c r="CN1297" s="10"/>
      <c r="CO1297" s="10"/>
      <c r="CP1297" s="10"/>
      <c r="CQ1297" s="10"/>
    </row>
    <row r="1298" spans="1:95" ht="21" customHeight="1" x14ac:dyDescent="0.3">
      <c r="A1298" s="10"/>
      <c r="B1298" s="10"/>
      <c r="C1298" s="10"/>
      <c r="D1298" s="12"/>
      <c r="E1298" s="10"/>
      <c r="F1298" s="10"/>
      <c r="G1298" s="10"/>
      <c r="H1298" s="10"/>
      <c r="I1298" s="10"/>
      <c r="J1298" s="10"/>
      <c r="K1298" s="10"/>
      <c r="L1298" s="19"/>
      <c r="M1298" s="19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1"/>
      <c r="AN1298" s="10"/>
      <c r="AO1298" s="10"/>
      <c r="AP1298" s="10"/>
      <c r="AQ1298" s="10"/>
      <c r="AR1298" s="10"/>
      <c r="AS1298" s="10"/>
      <c r="AT1298" s="10"/>
      <c r="AU1298" s="10"/>
      <c r="AV1298" s="10"/>
      <c r="AW1298" s="10"/>
      <c r="AX1298" s="10"/>
      <c r="AY1298" s="10"/>
      <c r="AZ1298" s="10"/>
      <c r="BA1298" s="10"/>
      <c r="BB1298" s="10"/>
      <c r="BC1298" s="10"/>
      <c r="BD1298" s="10"/>
      <c r="BE1298" s="10"/>
      <c r="BF1298" s="10"/>
      <c r="BG1298" s="10"/>
      <c r="BH1298" s="10"/>
      <c r="BI1298" s="10"/>
      <c r="BJ1298" s="10"/>
      <c r="BK1298" s="10"/>
      <c r="BL1298" s="10"/>
      <c r="BM1298" s="10"/>
      <c r="BN1298" s="10"/>
      <c r="BO1298" s="10"/>
      <c r="BP1298" s="10"/>
      <c r="BQ1298" s="10"/>
      <c r="BR1298" s="10"/>
      <c r="BS1298" s="10"/>
      <c r="BT1298" s="10"/>
      <c r="BU1298" s="10"/>
      <c r="BV1298" s="10"/>
      <c r="BW1298" s="10"/>
      <c r="BX1298" s="10"/>
      <c r="BY1298" s="10"/>
      <c r="BZ1298" s="10"/>
      <c r="CA1298" s="10"/>
      <c r="CB1298" s="10"/>
      <c r="CC1298" s="10"/>
      <c r="CD1298" s="10"/>
      <c r="CE1298" s="10"/>
      <c r="CF1298" s="10"/>
      <c r="CG1298" s="10"/>
      <c r="CH1298" s="10"/>
      <c r="CI1298" s="10"/>
      <c r="CJ1298" s="10"/>
      <c r="CK1298" s="10"/>
      <c r="CL1298" s="10"/>
      <c r="CM1298" s="10"/>
      <c r="CN1298" s="10"/>
      <c r="CO1298" s="10"/>
      <c r="CP1298" s="10"/>
      <c r="CQ1298" s="10"/>
    </row>
    <row r="1299" spans="1:95" ht="21" customHeight="1" x14ac:dyDescent="0.3">
      <c r="A1299" s="10"/>
      <c r="B1299" s="10"/>
      <c r="C1299" s="10"/>
      <c r="D1299" s="12"/>
      <c r="E1299" s="10"/>
      <c r="F1299" s="10"/>
      <c r="G1299" s="10"/>
      <c r="H1299" s="10"/>
      <c r="I1299" s="10"/>
      <c r="J1299" s="10"/>
      <c r="K1299" s="10"/>
      <c r="L1299" s="19"/>
      <c r="M1299" s="19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1"/>
      <c r="AM1299" s="11"/>
      <c r="AN1299" s="10"/>
      <c r="AO1299" s="10"/>
      <c r="AP1299" s="10"/>
      <c r="AQ1299" s="10"/>
      <c r="AR1299" s="10"/>
      <c r="AS1299" s="10"/>
      <c r="AT1299" s="10"/>
      <c r="AU1299" s="10"/>
      <c r="AV1299" s="10"/>
      <c r="AW1299" s="10"/>
      <c r="AX1299" s="10"/>
      <c r="AY1299" s="10"/>
      <c r="AZ1299" s="10"/>
      <c r="BA1299" s="10"/>
      <c r="BB1299" s="10"/>
      <c r="BC1299" s="10"/>
      <c r="BD1299" s="10"/>
      <c r="BE1299" s="10"/>
      <c r="BF1299" s="10"/>
      <c r="BG1299" s="10"/>
      <c r="BH1299" s="10"/>
      <c r="BI1299" s="10"/>
      <c r="BJ1299" s="10"/>
      <c r="BK1299" s="10"/>
      <c r="BL1299" s="10"/>
      <c r="BM1299" s="10"/>
      <c r="BN1299" s="10"/>
      <c r="BO1299" s="10"/>
      <c r="BP1299" s="10"/>
      <c r="BQ1299" s="10"/>
      <c r="BR1299" s="10"/>
      <c r="BS1299" s="10"/>
      <c r="BT1299" s="10"/>
      <c r="BU1299" s="10"/>
      <c r="BV1299" s="10"/>
      <c r="BW1299" s="10"/>
      <c r="BX1299" s="10"/>
      <c r="BY1299" s="10"/>
      <c r="BZ1299" s="10"/>
      <c r="CA1299" s="10"/>
      <c r="CB1299" s="10"/>
      <c r="CC1299" s="10"/>
      <c r="CD1299" s="10"/>
      <c r="CE1299" s="10"/>
      <c r="CF1299" s="10"/>
      <c r="CG1299" s="10"/>
      <c r="CH1299" s="10"/>
      <c r="CI1299" s="10"/>
      <c r="CJ1299" s="10"/>
      <c r="CK1299" s="10"/>
      <c r="CL1299" s="10"/>
      <c r="CM1299" s="10"/>
      <c r="CN1299" s="10"/>
      <c r="CO1299" s="10"/>
      <c r="CP1299" s="10"/>
      <c r="CQ1299" s="10"/>
    </row>
    <row r="1300" spans="1:95" ht="21" customHeight="1" x14ac:dyDescent="0.3">
      <c r="A1300" s="10"/>
      <c r="B1300" s="10"/>
      <c r="C1300" s="10"/>
      <c r="D1300" s="12"/>
      <c r="E1300" s="10"/>
      <c r="F1300" s="10"/>
      <c r="G1300" s="10"/>
      <c r="H1300" s="10"/>
      <c r="I1300" s="10"/>
      <c r="J1300" s="10"/>
      <c r="K1300" s="10"/>
      <c r="L1300" s="19"/>
      <c r="M1300" s="19"/>
      <c r="N1300" s="10"/>
      <c r="O1300" s="10"/>
      <c r="P1300" s="10"/>
      <c r="Q1300" s="10"/>
      <c r="R1300" s="10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0"/>
      <c r="AO1300" s="10"/>
      <c r="AP1300" s="10"/>
      <c r="AQ1300" s="10"/>
      <c r="AR1300" s="10"/>
      <c r="AS1300" s="10"/>
      <c r="AT1300" s="10"/>
      <c r="AU1300" s="10"/>
      <c r="AV1300" s="10"/>
      <c r="AW1300" s="10"/>
      <c r="AX1300" s="10"/>
      <c r="AY1300" s="10"/>
      <c r="AZ1300" s="10"/>
      <c r="BA1300" s="10"/>
      <c r="BB1300" s="10"/>
      <c r="BC1300" s="10"/>
      <c r="BD1300" s="10"/>
      <c r="BE1300" s="10"/>
      <c r="BF1300" s="10"/>
      <c r="BG1300" s="10"/>
      <c r="BH1300" s="10"/>
      <c r="BI1300" s="10"/>
      <c r="BJ1300" s="10"/>
      <c r="BK1300" s="10"/>
      <c r="BL1300" s="10"/>
      <c r="BM1300" s="10"/>
      <c r="BN1300" s="10"/>
      <c r="BO1300" s="10"/>
      <c r="BP1300" s="10"/>
      <c r="BQ1300" s="10"/>
      <c r="BR1300" s="10"/>
      <c r="BS1300" s="10"/>
      <c r="BT1300" s="10"/>
      <c r="BU1300" s="10"/>
      <c r="BV1300" s="10"/>
      <c r="BW1300" s="10"/>
      <c r="BX1300" s="10"/>
      <c r="BY1300" s="10"/>
      <c r="BZ1300" s="10"/>
      <c r="CA1300" s="10"/>
      <c r="CB1300" s="10"/>
      <c r="CC1300" s="10"/>
      <c r="CD1300" s="10"/>
      <c r="CE1300" s="10"/>
      <c r="CF1300" s="10"/>
      <c r="CG1300" s="10"/>
      <c r="CH1300" s="10"/>
      <c r="CI1300" s="10"/>
      <c r="CJ1300" s="10"/>
      <c r="CK1300" s="10"/>
      <c r="CL1300" s="10"/>
      <c r="CM1300" s="10"/>
      <c r="CN1300" s="10"/>
      <c r="CO1300" s="10"/>
      <c r="CP1300" s="10"/>
      <c r="CQ1300" s="10"/>
    </row>
    <row r="1301" spans="1:95" ht="21" customHeight="1" x14ac:dyDescent="0.3">
      <c r="A1301" s="10"/>
      <c r="B1301" s="10"/>
      <c r="C1301" s="10"/>
      <c r="D1301" s="12"/>
      <c r="E1301" s="10"/>
      <c r="F1301" s="10"/>
      <c r="G1301" s="10"/>
      <c r="H1301" s="10"/>
      <c r="I1301" s="10"/>
      <c r="J1301" s="10"/>
      <c r="K1301" s="10"/>
      <c r="L1301" s="19"/>
      <c r="M1301" s="19"/>
      <c r="N1301" s="10"/>
      <c r="O1301" s="10"/>
      <c r="P1301" s="10"/>
      <c r="Q1301" s="10"/>
      <c r="R1301" s="10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0"/>
      <c r="AO1301" s="10"/>
      <c r="AP1301" s="10"/>
      <c r="AQ1301" s="10"/>
      <c r="AR1301" s="10"/>
      <c r="AS1301" s="10"/>
      <c r="AT1301" s="10"/>
      <c r="AU1301" s="10"/>
      <c r="AV1301" s="10"/>
      <c r="AW1301" s="10"/>
      <c r="AX1301" s="10"/>
      <c r="AY1301" s="10"/>
      <c r="AZ1301" s="10"/>
      <c r="BA1301" s="10"/>
      <c r="BB1301" s="10"/>
      <c r="BC1301" s="10"/>
      <c r="BD1301" s="10"/>
      <c r="BE1301" s="10"/>
      <c r="BF1301" s="10"/>
      <c r="BG1301" s="10"/>
      <c r="BH1301" s="10"/>
      <c r="BI1301" s="10"/>
      <c r="BJ1301" s="10"/>
      <c r="BK1301" s="10"/>
      <c r="BL1301" s="10"/>
      <c r="BM1301" s="10"/>
      <c r="BN1301" s="10"/>
      <c r="BO1301" s="10"/>
      <c r="BP1301" s="10"/>
      <c r="BQ1301" s="10"/>
      <c r="BR1301" s="10"/>
      <c r="BS1301" s="10"/>
      <c r="BT1301" s="10"/>
      <c r="BU1301" s="10"/>
      <c r="BV1301" s="10"/>
      <c r="BW1301" s="10"/>
      <c r="BX1301" s="10"/>
      <c r="BY1301" s="10"/>
      <c r="BZ1301" s="10"/>
      <c r="CA1301" s="10"/>
      <c r="CB1301" s="10"/>
      <c r="CC1301" s="10"/>
      <c r="CD1301" s="10"/>
      <c r="CE1301" s="10"/>
      <c r="CF1301" s="10"/>
      <c r="CG1301" s="10"/>
      <c r="CH1301" s="10"/>
      <c r="CI1301" s="10"/>
      <c r="CJ1301" s="10"/>
      <c r="CK1301" s="10"/>
      <c r="CL1301" s="10"/>
      <c r="CM1301" s="10"/>
      <c r="CN1301" s="10"/>
      <c r="CO1301" s="10"/>
      <c r="CP1301" s="10"/>
      <c r="CQ1301" s="10"/>
    </row>
    <row r="1302" spans="1:95" ht="21" customHeight="1" x14ac:dyDescent="0.3">
      <c r="A1302" s="10"/>
      <c r="B1302" s="10"/>
      <c r="C1302" s="10"/>
      <c r="D1302" s="12"/>
      <c r="E1302" s="10"/>
      <c r="F1302" s="10"/>
      <c r="G1302" s="10"/>
      <c r="H1302" s="10"/>
      <c r="I1302" s="10"/>
      <c r="J1302" s="10"/>
      <c r="K1302" s="10"/>
      <c r="L1302" s="19"/>
      <c r="M1302" s="19"/>
      <c r="N1302" s="10"/>
      <c r="O1302" s="10"/>
      <c r="P1302" s="10"/>
      <c r="Q1302" s="10"/>
      <c r="R1302" s="10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  <c r="AI1302" s="11"/>
      <c r="AJ1302" s="11"/>
      <c r="AK1302" s="11"/>
      <c r="AL1302" s="11"/>
      <c r="AM1302" s="11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/>
      <c r="BQ1302" s="10"/>
      <c r="BR1302" s="10"/>
      <c r="BS1302" s="10"/>
      <c r="BT1302" s="10"/>
      <c r="BU1302" s="10"/>
      <c r="BV1302" s="10"/>
      <c r="BW1302" s="10"/>
      <c r="BX1302" s="10"/>
      <c r="BY1302" s="10"/>
      <c r="BZ1302" s="10"/>
      <c r="CA1302" s="10"/>
      <c r="CB1302" s="10"/>
      <c r="CC1302" s="10"/>
      <c r="CD1302" s="10"/>
      <c r="CE1302" s="10"/>
      <c r="CF1302" s="10"/>
      <c r="CG1302" s="10"/>
      <c r="CH1302" s="10"/>
      <c r="CI1302" s="10"/>
      <c r="CJ1302" s="10"/>
      <c r="CK1302" s="10"/>
      <c r="CL1302" s="10"/>
      <c r="CM1302" s="10"/>
      <c r="CN1302" s="10"/>
      <c r="CO1302" s="10"/>
      <c r="CP1302" s="10"/>
      <c r="CQ1302" s="10"/>
    </row>
    <row r="1303" spans="1:95" ht="21" customHeight="1" x14ac:dyDescent="0.3">
      <c r="A1303" s="10"/>
      <c r="B1303" s="10"/>
      <c r="C1303" s="10"/>
      <c r="D1303" s="12"/>
      <c r="E1303" s="10"/>
      <c r="F1303" s="10"/>
      <c r="G1303" s="10"/>
      <c r="H1303" s="10"/>
      <c r="I1303" s="10"/>
      <c r="J1303" s="10"/>
      <c r="K1303" s="10"/>
      <c r="L1303" s="19"/>
      <c r="M1303" s="19"/>
      <c r="N1303" s="10"/>
      <c r="O1303" s="10"/>
      <c r="P1303" s="10"/>
      <c r="Q1303" s="10"/>
      <c r="R1303" s="10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  <c r="AI1303" s="11"/>
      <c r="AJ1303" s="11"/>
      <c r="AK1303" s="11"/>
      <c r="AL1303" s="11"/>
      <c r="AM1303" s="11"/>
      <c r="AN1303" s="10"/>
      <c r="AO1303" s="10"/>
      <c r="AP1303" s="10"/>
      <c r="AQ1303" s="10"/>
      <c r="AR1303" s="10"/>
      <c r="AS1303" s="10"/>
      <c r="AT1303" s="10"/>
      <c r="AU1303" s="10"/>
      <c r="AV1303" s="10"/>
      <c r="AW1303" s="10"/>
      <c r="AX1303" s="10"/>
      <c r="AY1303" s="10"/>
      <c r="AZ1303" s="10"/>
      <c r="BA1303" s="10"/>
      <c r="BB1303" s="10"/>
      <c r="BC1303" s="10"/>
      <c r="BD1303" s="10"/>
      <c r="BE1303" s="10"/>
      <c r="BF1303" s="10"/>
      <c r="BG1303" s="10"/>
      <c r="BH1303" s="10"/>
      <c r="BI1303" s="10"/>
      <c r="BJ1303" s="10"/>
      <c r="BK1303" s="10"/>
      <c r="BL1303" s="10"/>
      <c r="BM1303" s="10"/>
      <c r="BN1303" s="10"/>
      <c r="BO1303" s="10"/>
      <c r="BP1303" s="10"/>
      <c r="BQ1303" s="10"/>
      <c r="BR1303" s="10"/>
      <c r="BS1303" s="10"/>
      <c r="BT1303" s="10"/>
      <c r="BU1303" s="10"/>
      <c r="BV1303" s="10"/>
      <c r="BW1303" s="10"/>
      <c r="BX1303" s="10"/>
      <c r="BY1303" s="10"/>
      <c r="BZ1303" s="10"/>
      <c r="CA1303" s="10"/>
      <c r="CB1303" s="10"/>
      <c r="CC1303" s="10"/>
      <c r="CD1303" s="10"/>
      <c r="CE1303" s="10"/>
      <c r="CF1303" s="10"/>
      <c r="CG1303" s="10"/>
      <c r="CH1303" s="10"/>
      <c r="CI1303" s="10"/>
      <c r="CJ1303" s="10"/>
      <c r="CK1303" s="10"/>
      <c r="CL1303" s="10"/>
      <c r="CM1303" s="10"/>
      <c r="CN1303" s="10"/>
      <c r="CO1303" s="10"/>
      <c r="CP1303" s="10"/>
      <c r="CQ1303" s="10"/>
    </row>
    <row r="1304" spans="1:95" ht="21" customHeight="1" x14ac:dyDescent="0.3">
      <c r="A1304" s="10"/>
      <c r="B1304" s="10"/>
      <c r="C1304" s="10"/>
      <c r="D1304" s="12"/>
      <c r="E1304" s="10"/>
      <c r="F1304" s="10"/>
      <c r="G1304" s="10"/>
      <c r="H1304" s="10"/>
      <c r="I1304" s="10"/>
      <c r="J1304" s="10"/>
      <c r="K1304" s="10"/>
      <c r="L1304" s="19"/>
      <c r="M1304" s="19"/>
      <c r="N1304" s="10"/>
      <c r="O1304" s="10"/>
      <c r="P1304" s="10"/>
      <c r="Q1304" s="10"/>
      <c r="R1304" s="10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  <c r="AI1304" s="11"/>
      <c r="AJ1304" s="11"/>
      <c r="AK1304" s="11"/>
      <c r="AL1304" s="11"/>
      <c r="AM1304" s="11"/>
      <c r="AN1304" s="10"/>
      <c r="AO1304" s="10"/>
      <c r="AP1304" s="10"/>
      <c r="AQ1304" s="10"/>
      <c r="AR1304" s="10"/>
      <c r="AS1304" s="10"/>
      <c r="AT1304" s="10"/>
      <c r="AU1304" s="10"/>
      <c r="AV1304" s="10"/>
      <c r="AW1304" s="10"/>
      <c r="AX1304" s="10"/>
      <c r="AY1304" s="10"/>
      <c r="AZ1304" s="10"/>
      <c r="BA1304" s="10"/>
      <c r="BB1304" s="10"/>
      <c r="BC1304" s="10"/>
      <c r="BD1304" s="10"/>
      <c r="BE1304" s="10"/>
      <c r="BF1304" s="10"/>
      <c r="BG1304" s="10"/>
      <c r="BH1304" s="10"/>
      <c r="BI1304" s="10"/>
      <c r="BJ1304" s="10"/>
      <c r="BK1304" s="10"/>
      <c r="BL1304" s="10"/>
      <c r="BM1304" s="10"/>
      <c r="BN1304" s="10"/>
      <c r="BO1304" s="10"/>
      <c r="BP1304" s="10"/>
      <c r="BQ1304" s="10"/>
      <c r="BR1304" s="10"/>
      <c r="BS1304" s="10"/>
      <c r="BT1304" s="10"/>
      <c r="BU1304" s="10"/>
      <c r="BV1304" s="10"/>
      <c r="BW1304" s="10"/>
      <c r="BX1304" s="10"/>
      <c r="BY1304" s="10"/>
      <c r="BZ1304" s="10"/>
      <c r="CA1304" s="10"/>
      <c r="CB1304" s="10"/>
      <c r="CC1304" s="10"/>
      <c r="CD1304" s="10"/>
      <c r="CE1304" s="10"/>
      <c r="CF1304" s="10"/>
      <c r="CG1304" s="10"/>
      <c r="CH1304" s="10"/>
      <c r="CI1304" s="10"/>
      <c r="CJ1304" s="10"/>
      <c r="CK1304" s="10"/>
      <c r="CL1304" s="10"/>
      <c r="CM1304" s="10"/>
      <c r="CN1304" s="10"/>
      <c r="CO1304" s="10"/>
      <c r="CP1304" s="10"/>
      <c r="CQ1304" s="10"/>
    </row>
    <row r="1305" spans="1:95" ht="21" customHeight="1" x14ac:dyDescent="0.3">
      <c r="A1305" s="10"/>
      <c r="B1305" s="10"/>
      <c r="C1305" s="10"/>
      <c r="D1305" s="12"/>
      <c r="E1305" s="10"/>
      <c r="F1305" s="10"/>
      <c r="G1305" s="10"/>
      <c r="H1305" s="10"/>
      <c r="I1305" s="10"/>
      <c r="J1305" s="10"/>
      <c r="K1305" s="10"/>
      <c r="L1305" s="19"/>
      <c r="M1305" s="19"/>
      <c r="N1305" s="10"/>
      <c r="O1305" s="10"/>
      <c r="P1305" s="10"/>
      <c r="Q1305" s="10"/>
      <c r="R1305" s="10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  <c r="AI1305" s="11"/>
      <c r="AJ1305" s="11"/>
      <c r="AK1305" s="11"/>
      <c r="AL1305" s="11"/>
      <c r="AM1305" s="11"/>
      <c r="AN1305" s="10"/>
      <c r="AO1305" s="10"/>
      <c r="AP1305" s="10"/>
      <c r="AQ1305" s="10"/>
      <c r="AR1305" s="10"/>
      <c r="AS1305" s="10"/>
      <c r="AT1305" s="10"/>
      <c r="AU1305" s="10"/>
      <c r="AV1305" s="10"/>
      <c r="AW1305" s="10"/>
      <c r="AX1305" s="10"/>
      <c r="AY1305" s="10"/>
      <c r="AZ1305" s="10"/>
      <c r="BA1305" s="10"/>
      <c r="BB1305" s="10"/>
      <c r="BC1305" s="10"/>
      <c r="BD1305" s="10"/>
      <c r="BE1305" s="10"/>
      <c r="BF1305" s="10"/>
      <c r="BG1305" s="10"/>
      <c r="BH1305" s="10"/>
      <c r="BI1305" s="10"/>
      <c r="BJ1305" s="10"/>
      <c r="BK1305" s="10"/>
      <c r="BL1305" s="10"/>
      <c r="BM1305" s="10"/>
      <c r="BN1305" s="10"/>
      <c r="BO1305" s="10"/>
      <c r="BP1305" s="10"/>
      <c r="BQ1305" s="10"/>
      <c r="BR1305" s="10"/>
      <c r="BS1305" s="10"/>
      <c r="BT1305" s="10"/>
      <c r="BU1305" s="10"/>
      <c r="BV1305" s="10"/>
      <c r="BW1305" s="10"/>
      <c r="BX1305" s="10"/>
      <c r="BY1305" s="10"/>
      <c r="BZ1305" s="10"/>
      <c r="CA1305" s="10"/>
      <c r="CB1305" s="10"/>
      <c r="CC1305" s="10"/>
      <c r="CD1305" s="10"/>
      <c r="CE1305" s="10"/>
      <c r="CF1305" s="10"/>
      <c r="CG1305" s="10"/>
      <c r="CH1305" s="10"/>
      <c r="CI1305" s="10"/>
      <c r="CJ1305" s="10"/>
      <c r="CK1305" s="10"/>
      <c r="CL1305" s="10"/>
      <c r="CM1305" s="10"/>
      <c r="CN1305" s="10"/>
      <c r="CO1305" s="10"/>
      <c r="CP1305" s="10"/>
      <c r="CQ1305" s="10"/>
    </row>
    <row r="1306" spans="1:95" ht="21" customHeight="1" x14ac:dyDescent="0.3">
      <c r="A1306" s="10"/>
      <c r="B1306" s="10"/>
      <c r="C1306" s="10"/>
      <c r="D1306" s="12"/>
      <c r="E1306" s="10"/>
      <c r="F1306" s="10"/>
      <c r="G1306" s="10"/>
      <c r="H1306" s="10"/>
      <c r="I1306" s="10"/>
      <c r="J1306" s="10"/>
      <c r="K1306" s="10"/>
      <c r="L1306" s="19"/>
      <c r="M1306" s="19"/>
      <c r="N1306" s="10"/>
      <c r="O1306" s="10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  <c r="AI1306" s="11"/>
      <c r="AJ1306" s="11"/>
      <c r="AK1306" s="11"/>
      <c r="AL1306" s="11"/>
      <c r="AM1306" s="11"/>
      <c r="AN1306" s="10"/>
      <c r="AO1306" s="10"/>
      <c r="AP1306" s="10"/>
      <c r="AQ1306" s="10"/>
      <c r="AR1306" s="10"/>
      <c r="AS1306" s="10"/>
      <c r="AT1306" s="10"/>
      <c r="AU1306" s="10"/>
      <c r="AV1306" s="10"/>
      <c r="AW1306" s="10"/>
      <c r="AX1306" s="10"/>
      <c r="AY1306" s="10"/>
      <c r="AZ1306" s="10"/>
      <c r="BA1306" s="10"/>
      <c r="BB1306" s="10"/>
      <c r="BC1306" s="10"/>
      <c r="BD1306" s="10"/>
      <c r="BE1306" s="10"/>
      <c r="BF1306" s="10"/>
      <c r="BG1306" s="10"/>
      <c r="BH1306" s="10"/>
      <c r="BI1306" s="10"/>
      <c r="BJ1306" s="10"/>
      <c r="BK1306" s="10"/>
      <c r="BL1306" s="10"/>
      <c r="BM1306" s="10"/>
      <c r="BN1306" s="10"/>
      <c r="BO1306" s="10"/>
      <c r="BP1306" s="10"/>
      <c r="BQ1306" s="10"/>
      <c r="BR1306" s="10"/>
      <c r="BS1306" s="10"/>
      <c r="BT1306" s="10"/>
      <c r="BU1306" s="10"/>
      <c r="BV1306" s="10"/>
      <c r="BW1306" s="10"/>
      <c r="BX1306" s="10"/>
      <c r="BY1306" s="10"/>
      <c r="BZ1306" s="10"/>
      <c r="CA1306" s="10"/>
      <c r="CB1306" s="10"/>
      <c r="CC1306" s="10"/>
      <c r="CD1306" s="10"/>
      <c r="CE1306" s="10"/>
      <c r="CF1306" s="10"/>
      <c r="CG1306" s="10"/>
      <c r="CH1306" s="10"/>
      <c r="CI1306" s="10"/>
      <c r="CJ1306" s="10"/>
      <c r="CK1306" s="10"/>
      <c r="CL1306" s="10"/>
      <c r="CM1306" s="10"/>
      <c r="CN1306" s="10"/>
      <c r="CO1306" s="10"/>
      <c r="CP1306" s="10"/>
      <c r="CQ1306" s="10"/>
    </row>
    <row r="1307" spans="1:95" ht="21" customHeight="1" x14ac:dyDescent="0.3">
      <c r="A1307" s="11"/>
      <c r="B1307" s="11"/>
      <c r="C1307" s="10"/>
      <c r="D1307" s="20"/>
      <c r="E1307" s="11"/>
      <c r="F1307" s="11"/>
      <c r="G1307" s="11"/>
      <c r="H1307" s="11"/>
      <c r="I1307" s="11"/>
      <c r="J1307" s="11"/>
      <c r="K1307" s="11"/>
      <c r="L1307" s="19"/>
      <c r="M1307" s="19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  <c r="AI1307" s="11"/>
      <c r="AJ1307" s="11"/>
      <c r="AK1307" s="11"/>
      <c r="AL1307" s="11"/>
      <c r="AM1307" s="11"/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/>
      <c r="BE1307" s="10"/>
      <c r="BF1307" s="10"/>
      <c r="BG1307" s="10"/>
      <c r="BH1307" s="10"/>
      <c r="BI1307" s="10"/>
      <c r="BJ1307" s="10"/>
      <c r="BK1307" s="10"/>
      <c r="BL1307" s="10"/>
      <c r="BM1307" s="10"/>
      <c r="BN1307" s="10"/>
      <c r="BO1307" s="10"/>
      <c r="BP1307" s="10"/>
      <c r="BQ1307" s="10"/>
      <c r="BR1307" s="10"/>
      <c r="BS1307" s="10"/>
      <c r="BT1307" s="10"/>
      <c r="BU1307" s="10"/>
      <c r="BV1307" s="10"/>
      <c r="BW1307" s="10"/>
      <c r="BX1307" s="10"/>
      <c r="BY1307" s="10"/>
      <c r="BZ1307" s="10"/>
      <c r="CA1307" s="10"/>
      <c r="CB1307" s="10"/>
      <c r="CC1307" s="10"/>
      <c r="CD1307" s="10"/>
      <c r="CE1307" s="10"/>
      <c r="CF1307" s="10"/>
      <c r="CG1307" s="10"/>
      <c r="CH1307" s="10"/>
      <c r="CI1307" s="10"/>
      <c r="CJ1307" s="10"/>
      <c r="CK1307" s="10"/>
      <c r="CL1307" s="10"/>
      <c r="CM1307" s="10"/>
      <c r="CN1307" s="10"/>
      <c r="CO1307" s="10"/>
      <c r="CP1307" s="10"/>
      <c r="CQ1307" s="10"/>
    </row>
    <row r="1308" spans="1:95" ht="21" customHeight="1" x14ac:dyDescent="0.3">
      <c r="A1308" s="11"/>
      <c r="B1308" s="11"/>
      <c r="C1308" s="10"/>
      <c r="D1308" s="20"/>
      <c r="E1308" s="11"/>
      <c r="F1308" s="11"/>
      <c r="G1308" s="11"/>
      <c r="H1308" s="11"/>
      <c r="I1308" s="11"/>
      <c r="J1308" s="11"/>
      <c r="K1308" s="11"/>
      <c r="L1308" s="19"/>
      <c r="M1308" s="19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  <c r="AI1308" s="11"/>
      <c r="AJ1308" s="11"/>
      <c r="AK1308" s="11"/>
      <c r="AL1308" s="11"/>
      <c r="AM1308" s="11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/>
      <c r="BQ1308" s="10"/>
      <c r="BR1308" s="10"/>
      <c r="BS1308" s="10"/>
      <c r="BT1308" s="10"/>
      <c r="BU1308" s="10"/>
      <c r="BV1308" s="10"/>
      <c r="BW1308" s="10"/>
      <c r="BX1308" s="10"/>
      <c r="BY1308" s="10"/>
      <c r="BZ1308" s="10"/>
      <c r="CA1308" s="10"/>
      <c r="CB1308" s="10"/>
      <c r="CC1308" s="10"/>
      <c r="CD1308" s="10"/>
      <c r="CE1308" s="10"/>
      <c r="CF1308" s="10"/>
      <c r="CG1308" s="10"/>
      <c r="CH1308" s="10"/>
      <c r="CI1308" s="10"/>
      <c r="CJ1308" s="10"/>
      <c r="CK1308" s="10"/>
      <c r="CL1308" s="10"/>
      <c r="CM1308" s="10"/>
      <c r="CN1308" s="10"/>
      <c r="CO1308" s="10"/>
      <c r="CP1308" s="10"/>
      <c r="CQ1308" s="10"/>
    </row>
    <row r="1309" spans="1:95" ht="21" customHeight="1" x14ac:dyDescent="0.3">
      <c r="A1309" s="11"/>
      <c r="B1309" s="11"/>
      <c r="C1309" s="10"/>
      <c r="D1309" s="20"/>
      <c r="E1309" s="11"/>
      <c r="F1309" s="11"/>
      <c r="G1309" s="11"/>
      <c r="H1309" s="11"/>
      <c r="I1309" s="11"/>
      <c r="J1309" s="11"/>
      <c r="K1309" s="11"/>
      <c r="L1309" s="19"/>
      <c r="M1309" s="19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  <c r="AI1309" s="11"/>
      <c r="AJ1309" s="11"/>
      <c r="AK1309" s="11"/>
      <c r="AL1309" s="11"/>
      <c r="AM1309" s="11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  <c r="BE1309" s="10"/>
      <c r="BF1309" s="10"/>
      <c r="BG1309" s="10"/>
      <c r="BH1309" s="10"/>
      <c r="BI1309" s="10"/>
      <c r="BJ1309" s="10"/>
      <c r="BK1309" s="10"/>
      <c r="BL1309" s="10"/>
      <c r="BM1309" s="10"/>
      <c r="BN1309" s="10"/>
      <c r="BO1309" s="10"/>
      <c r="BP1309" s="10"/>
      <c r="BQ1309" s="10"/>
      <c r="BR1309" s="10"/>
      <c r="BS1309" s="10"/>
      <c r="BT1309" s="10"/>
      <c r="BU1309" s="10"/>
      <c r="BV1309" s="10"/>
      <c r="BW1309" s="10"/>
      <c r="BX1309" s="10"/>
      <c r="BY1309" s="10"/>
      <c r="BZ1309" s="10"/>
      <c r="CA1309" s="10"/>
      <c r="CB1309" s="10"/>
      <c r="CC1309" s="10"/>
      <c r="CD1309" s="10"/>
      <c r="CE1309" s="10"/>
      <c r="CF1309" s="10"/>
      <c r="CG1309" s="10"/>
      <c r="CH1309" s="10"/>
      <c r="CI1309" s="10"/>
      <c r="CJ1309" s="10"/>
      <c r="CK1309" s="10"/>
      <c r="CL1309" s="10"/>
      <c r="CM1309" s="10"/>
      <c r="CN1309" s="10"/>
      <c r="CO1309" s="10"/>
      <c r="CP1309" s="10"/>
      <c r="CQ1309" s="10"/>
    </row>
    <row r="1310" spans="1:95" ht="21" customHeight="1" x14ac:dyDescent="0.3">
      <c r="A1310" s="11"/>
      <c r="B1310" s="11"/>
      <c r="C1310" s="10"/>
      <c r="D1310" s="20"/>
      <c r="E1310" s="11"/>
      <c r="F1310" s="11"/>
      <c r="G1310" s="11"/>
      <c r="H1310" s="11"/>
      <c r="I1310" s="11"/>
      <c r="J1310" s="11"/>
      <c r="K1310" s="11"/>
      <c r="L1310" s="19"/>
      <c r="M1310" s="19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0"/>
      <c r="AO1310" s="10"/>
      <c r="AP1310" s="10"/>
      <c r="AQ1310" s="10"/>
      <c r="AR1310" s="10"/>
      <c r="AS1310" s="10"/>
      <c r="AT1310" s="10"/>
      <c r="AU1310" s="10"/>
      <c r="AV1310" s="10"/>
      <c r="AW1310" s="10"/>
      <c r="AX1310" s="10"/>
      <c r="AY1310" s="10"/>
      <c r="AZ1310" s="10"/>
      <c r="BA1310" s="10"/>
      <c r="BB1310" s="10"/>
      <c r="BC1310" s="10"/>
      <c r="BD1310" s="10"/>
      <c r="BE1310" s="10"/>
      <c r="BF1310" s="10"/>
      <c r="BG1310" s="10"/>
      <c r="BH1310" s="10"/>
      <c r="BI1310" s="10"/>
      <c r="BJ1310" s="10"/>
      <c r="BK1310" s="10"/>
      <c r="BL1310" s="10"/>
      <c r="BM1310" s="10"/>
      <c r="BN1310" s="10"/>
      <c r="BO1310" s="10"/>
      <c r="BP1310" s="10"/>
      <c r="BQ1310" s="10"/>
      <c r="BR1310" s="10"/>
      <c r="BS1310" s="10"/>
      <c r="BT1310" s="10"/>
      <c r="BU1310" s="10"/>
      <c r="BV1310" s="10"/>
      <c r="BW1310" s="10"/>
      <c r="BX1310" s="10"/>
      <c r="BY1310" s="10"/>
      <c r="BZ1310" s="10"/>
      <c r="CA1310" s="10"/>
      <c r="CB1310" s="10"/>
      <c r="CC1310" s="10"/>
      <c r="CD1310" s="10"/>
      <c r="CE1310" s="10"/>
      <c r="CF1310" s="10"/>
      <c r="CG1310" s="10"/>
      <c r="CH1310" s="10"/>
      <c r="CI1310" s="10"/>
      <c r="CJ1310" s="10"/>
      <c r="CK1310" s="10"/>
      <c r="CL1310" s="10"/>
      <c r="CM1310" s="10"/>
      <c r="CN1310" s="10"/>
      <c r="CO1310" s="10"/>
      <c r="CP1310" s="10"/>
      <c r="CQ1310" s="10"/>
    </row>
    <row r="1311" spans="1:95" ht="21" customHeight="1" x14ac:dyDescent="0.3">
      <c r="A1311" s="11"/>
      <c r="B1311" s="11"/>
      <c r="C1311" s="10"/>
      <c r="D1311" s="20"/>
      <c r="E1311" s="11"/>
      <c r="F1311" s="11"/>
      <c r="G1311" s="11"/>
      <c r="H1311" s="11"/>
      <c r="I1311" s="11"/>
      <c r="J1311" s="11"/>
      <c r="K1311" s="11"/>
      <c r="L1311" s="19"/>
      <c r="M1311" s="19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0"/>
      <c r="AO1311" s="10"/>
      <c r="AP1311" s="10"/>
      <c r="AQ1311" s="10"/>
      <c r="AR1311" s="10"/>
      <c r="AS1311" s="10"/>
      <c r="AT1311" s="10"/>
      <c r="AU1311" s="10"/>
      <c r="AV1311" s="10"/>
      <c r="AW1311" s="10"/>
      <c r="AX1311" s="10"/>
      <c r="AY1311" s="10"/>
      <c r="AZ1311" s="10"/>
      <c r="BA1311" s="10"/>
      <c r="BB1311" s="10"/>
      <c r="BC1311" s="10"/>
      <c r="BD1311" s="10"/>
      <c r="BE1311" s="10"/>
      <c r="BF1311" s="10"/>
      <c r="BG1311" s="10"/>
      <c r="BH1311" s="10"/>
      <c r="BI1311" s="10"/>
      <c r="BJ1311" s="10"/>
      <c r="BK1311" s="10"/>
      <c r="BL1311" s="10"/>
      <c r="BM1311" s="10"/>
      <c r="BN1311" s="10"/>
      <c r="BO1311" s="10"/>
      <c r="BP1311" s="10"/>
      <c r="BQ1311" s="10"/>
      <c r="BR1311" s="10"/>
      <c r="BS1311" s="10"/>
      <c r="BT1311" s="10"/>
      <c r="BU1311" s="10"/>
      <c r="BV1311" s="10"/>
      <c r="BW1311" s="10"/>
      <c r="BX1311" s="10"/>
      <c r="BY1311" s="10"/>
      <c r="BZ1311" s="10"/>
      <c r="CA1311" s="10"/>
      <c r="CB1311" s="10"/>
      <c r="CC1311" s="10"/>
      <c r="CD1311" s="10"/>
      <c r="CE1311" s="10"/>
      <c r="CF1311" s="10"/>
      <c r="CG1311" s="10"/>
      <c r="CH1311" s="10"/>
      <c r="CI1311" s="10"/>
      <c r="CJ1311" s="10"/>
      <c r="CK1311" s="10"/>
      <c r="CL1311" s="10"/>
      <c r="CM1311" s="10"/>
      <c r="CN1311" s="10"/>
      <c r="CO1311" s="10"/>
      <c r="CP1311" s="10"/>
      <c r="CQ1311" s="10"/>
    </row>
    <row r="1312" spans="1:95" ht="21" customHeight="1" x14ac:dyDescent="0.3">
      <c r="A1312" s="11"/>
      <c r="B1312" s="11"/>
      <c r="C1312" s="10"/>
      <c r="D1312" s="20"/>
      <c r="E1312" s="11"/>
      <c r="F1312" s="11"/>
      <c r="G1312" s="11"/>
      <c r="H1312" s="11"/>
      <c r="I1312" s="11"/>
      <c r="J1312" s="11"/>
      <c r="K1312" s="11"/>
      <c r="L1312" s="19"/>
      <c r="M1312" s="19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0"/>
      <c r="AO1312" s="10"/>
      <c r="AP1312" s="10"/>
      <c r="AQ1312" s="10"/>
      <c r="AR1312" s="10"/>
      <c r="AS1312" s="10"/>
      <c r="AT1312" s="10"/>
      <c r="AU1312" s="10"/>
      <c r="AV1312" s="10"/>
      <c r="AW1312" s="10"/>
      <c r="AX1312" s="10"/>
      <c r="AY1312" s="10"/>
      <c r="AZ1312" s="10"/>
      <c r="BA1312" s="10"/>
      <c r="BB1312" s="10"/>
      <c r="BC1312" s="10"/>
      <c r="BD1312" s="10"/>
      <c r="BE1312" s="10"/>
      <c r="BF1312" s="10"/>
      <c r="BG1312" s="10"/>
      <c r="BH1312" s="10"/>
      <c r="BI1312" s="10"/>
      <c r="BJ1312" s="10"/>
      <c r="BK1312" s="10"/>
      <c r="BL1312" s="10"/>
      <c r="BM1312" s="10"/>
      <c r="BN1312" s="10"/>
      <c r="BO1312" s="10"/>
      <c r="BP1312" s="10"/>
      <c r="BQ1312" s="10"/>
      <c r="BR1312" s="10"/>
      <c r="BS1312" s="10"/>
      <c r="BT1312" s="10"/>
      <c r="BU1312" s="10"/>
      <c r="BV1312" s="10"/>
      <c r="BW1312" s="10"/>
      <c r="BX1312" s="10"/>
      <c r="BY1312" s="10"/>
      <c r="BZ1312" s="10"/>
      <c r="CA1312" s="10"/>
      <c r="CB1312" s="10"/>
      <c r="CC1312" s="10"/>
      <c r="CD1312" s="10"/>
      <c r="CE1312" s="10"/>
      <c r="CF1312" s="10"/>
      <c r="CG1312" s="10"/>
      <c r="CH1312" s="10"/>
      <c r="CI1312" s="10"/>
      <c r="CJ1312" s="10"/>
      <c r="CK1312" s="10"/>
      <c r="CL1312" s="10"/>
      <c r="CM1312" s="10"/>
      <c r="CN1312" s="10"/>
      <c r="CO1312" s="10"/>
      <c r="CP1312" s="10"/>
      <c r="CQ1312" s="10"/>
    </row>
    <row r="1313" spans="1:95" ht="21" customHeight="1" x14ac:dyDescent="0.3">
      <c r="A1313" s="11"/>
      <c r="B1313" s="11"/>
      <c r="C1313" s="10"/>
      <c r="D1313" s="20"/>
      <c r="E1313" s="11"/>
      <c r="F1313" s="11"/>
      <c r="G1313" s="11"/>
      <c r="H1313" s="11"/>
      <c r="I1313" s="11"/>
      <c r="J1313" s="11"/>
      <c r="K1313" s="11"/>
      <c r="L1313" s="19"/>
      <c r="M1313" s="19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0"/>
      <c r="AO1313" s="10"/>
      <c r="AP1313" s="10"/>
      <c r="AQ1313" s="10"/>
      <c r="AR1313" s="10"/>
      <c r="AS1313" s="10"/>
      <c r="AT1313" s="10"/>
      <c r="AU1313" s="10"/>
      <c r="AV1313" s="10"/>
      <c r="AW1313" s="10"/>
      <c r="AX1313" s="10"/>
      <c r="AY1313" s="10"/>
      <c r="AZ1313" s="10"/>
      <c r="BA1313" s="10"/>
      <c r="BB1313" s="10"/>
      <c r="BC1313" s="10"/>
      <c r="BD1313" s="10"/>
      <c r="BE1313" s="10"/>
      <c r="BF1313" s="10"/>
      <c r="BG1313" s="10"/>
      <c r="BH1313" s="10"/>
      <c r="BI1313" s="10"/>
      <c r="BJ1313" s="10"/>
      <c r="BK1313" s="10"/>
      <c r="BL1313" s="10"/>
      <c r="BM1313" s="10"/>
      <c r="BN1313" s="10"/>
      <c r="BO1313" s="10"/>
      <c r="BP1313" s="10"/>
      <c r="BQ1313" s="10"/>
      <c r="BR1313" s="10"/>
      <c r="BS1313" s="10"/>
      <c r="BT1313" s="10"/>
      <c r="BU1313" s="10"/>
      <c r="BV1313" s="10"/>
      <c r="BW1313" s="10"/>
      <c r="BX1313" s="10"/>
      <c r="BY1313" s="10"/>
      <c r="BZ1313" s="10"/>
      <c r="CA1313" s="10"/>
      <c r="CB1313" s="10"/>
      <c r="CC1313" s="10"/>
      <c r="CD1313" s="10"/>
      <c r="CE1313" s="10"/>
      <c r="CF1313" s="10"/>
      <c r="CG1313" s="10"/>
      <c r="CH1313" s="10"/>
      <c r="CI1313" s="10"/>
      <c r="CJ1313" s="10"/>
      <c r="CK1313" s="10"/>
      <c r="CL1313" s="10"/>
      <c r="CM1313" s="10"/>
      <c r="CN1313" s="10"/>
      <c r="CO1313" s="10"/>
      <c r="CP1313" s="10"/>
      <c r="CQ1313" s="10"/>
    </row>
    <row r="1314" spans="1:95" ht="21" customHeight="1" x14ac:dyDescent="0.3">
      <c r="A1314" s="11"/>
      <c r="B1314" s="11"/>
      <c r="C1314" s="10"/>
      <c r="D1314" s="20"/>
      <c r="E1314" s="11"/>
      <c r="F1314" s="11"/>
      <c r="G1314" s="11"/>
      <c r="H1314" s="11"/>
      <c r="I1314" s="11"/>
      <c r="J1314" s="11"/>
      <c r="K1314" s="11"/>
      <c r="L1314" s="19"/>
      <c r="M1314" s="19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  <c r="AK1314" s="11"/>
      <c r="AL1314" s="11"/>
      <c r="AM1314" s="11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/>
      <c r="BQ1314" s="10"/>
      <c r="BR1314" s="10"/>
      <c r="BS1314" s="10"/>
      <c r="BT1314" s="10"/>
      <c r="BU1314" s="10"/>
      <c r="BV1314" s="10"/>
      <c r="BW1314" s="10"/>
      <c r="BX1314" s="10"/>
      <c r="BY1314" s="10"/>
      <c r="BZ1314" s="10"/>
      <c r="CA1314" s="10"/>
      <c r="CB1314" s="10"/>
      <c r="CC1314" s="10"/>
      <c r="CD1314" s="10"/>
      <c r="CE1314" s="10"/>
      <c r="CF1314" s="10"/>
      <c r="CG1314" s="10"/>
      <c r="CH1314" s="10"/>
      <c r="CI1314" s="10"/>
      <c r="CJ1314" s="10"/>
      <c r="CK1314" s="10"/>
      <c r="CL1314" s="10"/>
      <c r="CM1314" s="10"/>
      <c r="CN1314" s="10"/>
      <c r="CO1314" s="10"/>
      <c r="CP1314" s="10"/>
      <c r="CQ1314" s="10"/>
    </row>
    <row r="1315" spans="1:95" ht="21" customHeight="1" x14ac:dyDescent="0.3">
      <c r="A1315" s="11"/>
      <c r="B1315" s="11"/>
      <c r="C1315" s="10"/>
      <c r="D1315" s="20"/>
      <c r="E1315" s="11"/>
      <c r="F1315" s="11"/>
      <c r="G1315" s="11"/>
      <c r="H1315" s="11"/>
      <c r="I1315" s="11"/>
      <c r="J1315" s="11"/>
      <c r="K1315" s="11"/>
      <c r="L1315" s="19"/>
      <c r="M1315" s="19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0"/>
      <c r="AO1315" s="10"/>
      <c r="AP1315" s="10"/>
      <c r="AQ1315" s="10"/>
      <c r="AR1315" s="10"/>
      <c r="AS1315" s="10"/>
      <c r="AT1315" s="10"/>
      <c r="AU1315" s="10"/>
      <c r="AV1315" s="10"/>
      <c r="AW1315" s="10"/>
      <c r="AX1315" s="10"/>
      <c r="AY1315" s="10"/>
      <c r="AZ1315" s="10"/>
      <c r="BA1315" s="10"/>
      <c r="BB1315" s="10"/>
      <c r="BC1315" s="10"/>
      <c r="BD1315" s="10"/>
      <c r="BE1315" s="10"/>
      <c r="BF1315" s="10"/>
      <c r="BG1315" s="10"/>
      <c r="BH1315" s="10"/>
      <c r="BI1315" s="10"/>
      <c r="BJ1315" s="10"/>
      <c r="BK1315" s="10"/>
      <c r="BL1315" s="10"/>
      <c r="BM1315" s="10"/>
      <c r="BN1315" s="10"/>
      <c r="BO1315" s="10"/>
      <c r="BP1315" s="10"/>
      <c r="BQ1315" s="10"/>
      <c r="BR1315" s="10"/>
      <c r="BS1315" s="10"/>
      <c r="BT1315" s="10"/>
      <c r="BU1315" s="10"/>
      <c r="BV1315" s="10"/>
      <c r="BW1315" s="10"/>
      <c r="BX1315" s="10"/>
      <c r="BY1315" s="10"/>
      <c r="BZ1315" s="10"/>
      <c r="CA1315" s="10"/>
      <c r="CB1315" s="10"/>
      <c r="CC1315" s="10"/>
      <c r="CD1315" s="10"/>
      <c r="CE1315" s="10"/>
      <c r="CF1315" s="10"/>
      <c r="CG1315" s="10"/>
      <c r="CH1315" s="10"/>
      <c r="CI1315" s="10"/>
      <c r="CJ1315" s="10"/>
      <c r="CK1315" s="10"/>
      <c r="CL1315" s="10"/>
      <c r="CM1315" s="10"/>
      <c r="CN1315" s="10"/>
      <c r="CO1315" s="10"/>
      <c r="CP1315" s="10"/>
      <c r="CQ1315" s="10"/>
    </row>
    <row r="1316" spans="1:95" ht="21" customHeight="1" x14ac:dyDescent="0.3">
      <c r="A1316" s="11"/>
      <c r="B1316" s="11"/>
      <c r="C1316" s="10"/>
      <c r="D1316" s="20"/>
      <c r="E1316" s="11"/>
      <c r="F1316" s="11"/>
      <c r="G1316" s="11"/>
      <c r="H1316" s="11"/>
      <c r="I1316" s="11"/>
      <c r="J1316" s="11"/>
      <c r="K1316" s="11"/>
      <c r="L1316" s="19"/>
      <c r="M1316" s="19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0"/>
      <c r="AO1316" s="10"/>
      <c r="AP1316" s="10"/>
      <c r="AQ1316" s="10"/>
      <c r="AR1316" s="10"/>
      <c r="AS1316" s="10"/>
      <c r="AT1316" s="10"/>
      <c r="AU1316" s="10"/>
      <c r="AV1316" s="10"/>
      <c r="AW1316" s="10"/>
      <c r="AX1316" s="10"/>
      <c r="AY1316" s="10"/>
      <c r="AZ1316" s="10"/>
      <c r="BA1316" s="10"/>
      <c r="BB1316" s="10"/>
      <c r="BC1316" s="10"/>
      <c r="BD1316" s="10"/>
      <c r="BE1316" s="10"/>
      <c r="BF1316" s="10"/>
      <c r="BG1316" s="10"/>
      <c r="BH1316" s="10"/>
      <c r="BI1316" s="10"/>
      <c r="BJ1316" s="10"/>
      <c r="BK1316" s="10"/>
      <c r="BL1316" s="10"/>
      <c r="BM1316" s="10"/>
      <c r="BN1316" s="10"/>
      <c r="BO1316" s="10"/>
      <c r="BP1316" s="10"/>
      <c r="BQ1316" s="10"/>
      <c r="BR1316" s="10"/>
      <c r="BS1316" s="10"/>
      <c r="BT1316" s="10"/>
      <c r="BU1316" s="10"/>
      <c r="BV1316" s="10"/>
      <c r="BW1316" s="10"/>
      <c r="BX1316" s="10"/>
      <c r="BY1316" s="10"/>
      <c r="BZ1316" s="10"/>
      <c r="CA1316" s="10"/>
      <c r="CB1316" s="10"/>
      <c r="CC1316" s="10"/>
      <c r="CD1316" s="10"/>
      <c r="CE1316" s="10"/>
      <c r="CF1316" s="10"/>
      <c r="CG1316" s="10"/>
      <c r="CH1316" s="10"/>
      <c r="CI1316" s="10"/>
      <c r="CJ1316" s="10"/>
      <c r="CK1316" s="10"/>
      <c r="CL1316" s="10"/>
      <c r="CM1316" s="10"/>
      <c r="CN1316" s="10"/>
      <c r="CO1316" s="10"/>
      <c r="CP1316" s="10"/>
      <c r="CQ1316" s="10"/>
    </row>
    <row r="1317" spans="1:95" ht="21" customHeight="1" x14ac:dyDescent="0.3">
      <c r="A1317" s="11"/>
      <c r="B1317" s="11"/>
      <c r="C1317" s="10"/>
      <c r="D1317" s="20"/>
      <c r="E1317" s="11"/>
      <c r="F1317" s="11"/>
      <c r="G1317" s="11"/>
      <c r="H1317" s="11"/>
      <c r="I1317" s="11"/>
      <c r="J1317" s="11"/>
      <c r="K1317" s="11"/>
      <c r="L1317" s="19"/>
      <c r="M1317" s="19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0"/>
      <c r="AO1317" s="10"/>
      <c r="AP1317" s="10"/>
      <c r="AQ1317" s="10"/>
      <c r="AR1317" s="10"/>
      <c r="AS1317" s="10"/>
      <c r="AT1317" s="10"/>
      <c r="AU1317" s="10"/>
      <c r="AV1317" s="10"/>
      <c r="AW1317" s="10"/>
      <c r="AX1317" s="10"/>
      <c r="AY1317" s="10"/>
      <c r="AZ1317" s="10"/>
      <c r="BA1317" s="10"/>
      <c r="BB1317" s="10"/>
      <c r="BC1317" s="10"/>
      <c r="BD1317" s="10"/>
      <c r="BE1317" s="10"/>
      <c r="BF1317" s="10"/>
      <c r="BG1317" s="10"/>
      <c r="BH1317" s="10"/>
      <c r="BI1317" s="10"/>
      <c r="BJ1317" s="10"/>
      <c r="BK1317" s="10"/>
      <c r="BL1317" s="10"/>
      <c r="BM1317" s="10"/>
      <c r="BN1317" s="10"/>
      <c r="BO1317" s="10"/>
      <c r="BP1317" s="10"/>
      <c r="BQ1317" s="10"/>
      <c r="BR1317" s="10"/>
      <c r="BS1317" s="10"/>
      <c r="BT1317" s="10"/>
      <c r="BU1317" s="10"/>
      <c r="BV1317" s="10"/>
      <c r="BW1317" s="10"/>
      <c r="BX1317" s="10"/>
      <c r="BY1317" s="10"/>
      <c r="BZ1317" s="10"/>
      <c r="CA1317" s="10"/>
      <c r="CB1317" s="10"/>
      <c r="CC1317" s="10"/>
      <c r="CD1317" s="10"/>
      <c r="CE1317" s="10"/>
      <c r="CF1317" s="10"/>
      <c r="CG1317" s="10"/>
      <c r="CH1317" s="10"/>
      <c r="CI1317" s="10"/>
      <c r="CJ1317" s="10"/>
      <c r="CK1317" s="10"/>
      <c r="CL1317" s="10"/>
      <c r="CM1317" s="10"/>
      <c r="CN1317" s="10"/>
      <c r="CO1317" s="10"/>
      <c r="CP1317" s="10"/>
      <c r="CQ1317" s="10"/>
    </row>
    <row r="1318" spans="1:95" ht="21" customHeight="1" x14ac:dyDescent="0.3">
      <c r="A1318" s="11"/>
      <c r="B1318" s="11"/>
      <c r="C1318" s="10"/>
      <c r="D1318" s="20"/>
      <c r="E1318" s="11"/>
      <c r="F1318" s="11"/>
      <c r="G1318" s="11"/>
      <c r="H1318" s="11"/>
      <c r="I1318" s="11"/>
      <c r="J1318" s="11"/>
      <c r="K1318" s="11"/>
      <c r="L1318" s="19"/>
      <c r="M1318" s="19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0"/>
      <c r="AO1318" s="10"/>
      <c r="AP1318" s="10"/>
      <c r="AQ1318" s="10"/>
      <c r="AR1318" s="10"/>
      <c r="AS1318" s="10"/>
      <c r="AT1318" s="10"/>
      <c r="AU1318" s="10"/>
      <c r="AV1318" s="10"/>
      <c r="AW1318" s="10"/>
      <c r="AX1318" s="10"/>
      <c r="AY1318" s="10"/>
      <c r="AZ1318" s="10"/>
      <c r="BA1318" s="10"/>
      <c r="BB1318" s="10"/>
      <c r="BC1318" s="10"/>
      <c r="BD1318" s="10"/>
      <c r="BE1318" s="10"/>
      <c r="BF1318" s="10"/>
      <c r="BG1318" s="10"/>
      <c r="BH1318" s="10"/>
      <c r="BI1318" s="10"/>
      <c r="BJ1318" s="10"/>
      <c r="BK1318" s="10"/>
      <c r="BL1318" s="10"/>
      <c r="BM1318" s="10"/>
      <c r="BN1318" s="10"/>
      <c r="BO1318" s="10"/>
      <c r="BP1318" s="10"/>
      <c r="BQ1318" s="10"/>
      <c r="BR1318" s="10"/>
      <c r="BS1318" s="10"/>
      <c r="BT1318" s="10"/>
      <c r="BU1318" s="10"/>
      <c r="BV1318" s="10"/>
      <c r="BW1318" s="10"/>
      <c r="BX1318" s="10"/>
      <c r="BY1318" s="10"/>
      <c r="BZ1318" s="10"/>
      <c r="CA1318" s="10"/>
      <c r="CB1318" s="10"/>
      <c r="CC1318" s="10"/>
      <c r="CD1318" s="10"/>
      <c r="CE1318" s="10"/>
      <c r="CF1318" s="10"/>
      <c r="CG1318" s="10"/>
      <c r="CH1318" s="10"/>
      <c r="CI1318" s="10"/>
      <c r="CJ1318" s="10"/>
      <c r="CK1318" s="10"/>
      <c r="CL1318" s="10"/>
      <c r="CM1318" s="10"/>
      <c r="CN1318" s="10"/>
      <c r="CO1318" s="10"/>
      <c r="CP1318" s="10"/>
      <c r="CQ1318" s="10"/>
    </row>
    <row r="1319" spans="1:95" ht="21" customHeight="1" x14ac:dyDescent="0.3">
      <c r="A1319" s="11"/>
      <c r="B1319" s="11"/>
      <c r="C1319" s="10"/>
      <c r="D1319" s="20"/>
      <c r="E1319" s="11"/>
      <c r="F1319" s="11"/>
      <c r="G1319" s="11"/>
      <c r="H1319" s="11"/>
      <c r="I1319" s="11"/>
      <c r="J1319" s="11"/>
      <c r="K1319" s="11"/>
      <c r="L1319" s="19"/>
      <c r="M1319" s="19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0"/>
      <c r="AO1319" s="10"/>
      <c r="AP1319" s="10"/>
      <c r="AQ1319" s="10"/>
      <c r="AR1319" s="10"/>
      <c r="AS1319" s="10"/>
      <c r="AT1319" s="10"/>
      <c r="AU1319" s="10"/>
      <c r="AV1319" s="10"/>
      <c r="AW1319" s="10"/>
      <c r="AX1319" s="10"/>
      <c r="AY1319" s="10"/>
      <c r="AZ1319" s="10"/>
      <c r="BA1319" s="10"/>
      <c r="BB1319" s="10"/>
      <c r="BC1319" s="10"/>
      <c r="BD1319" s="10"/>
      <c r="BE1319" s="10"/>
      <c r="BF1319" s="10"/>
      <c r="BG1319" s="10"/>
      <c r="BH1319" s="10"/>
      <c r="BI1319" s="10"/>
      <c r="BJ1319" s="10"/>
      <c r="BK1319" s="10"/>
      <c r="BL1319" s="10"/>
      <c r="BM1319" s="10"/>
      <c r="BN1319" s="10"/>
      <c r="BO1319" s="10"/>
      <c r="BP1319" s="10"/>
      <c r="BQ1319" s="10"/>
      <c r="BR1319" s="10"/>
      <c r="BS1319" s="10"/>
      <c r="BT1319" s="10"/>
      <c r="BU1319" s="10"/>
      <c r="BV1319" s="10"/>
      <c r="BW1319" s="10"/>
      <c r="BX1319" s="10"/>
      <c r="BY1319" s="10"/>
      <c r="BZ1319" s="10"/>
      <c r="CA1319" s="10"/>
      <c r="CB1319" s="10"/>
      <c r="CC1319" s="10"/>
      <c r="CD1319" s="10"/>
      <c r="CE1319" s="10"/>
      <c r="CF1319" s="10"/>
      <c r="CG1319" s="10"/>
      <c r="CH1319" s="10"/>
      <c r="CI1319" s="10"/>
      <c r="CJ1319" s="10"/>
      <c r="CK1319" s="10"/>
      <c r="CL1319" s="10"/>
      <c r="CM1319" s="10"/>
      <c r="CN1319" s="10"/>
      <c r="CO1319" s="10"/>
      <c r="CP1319" s="10"/>
      <c r="CQ1319" s="10"/>
    </row>
    <row r="1320" spans="1:95" ht="21" customHeight="1" x14ac:dyDescent="0.3">
      <c r="A1320" s="11"/>
      <c r="B1320" s="11"/>
      <c r="C1320" s="10"/>
      <c r="D1320" s="20"/>
      <c r="E1320" s="11"/>
      <c r="F1320" s="11"/>
      <c r="G1320" s="11"/>
      <c r="H1320" s="11"/>
      <c r="I1320" s="11"/>
      <c r="J1320" s="11"/>
      <c r="K1320" s="11"/>
      <c r="L1320" s="19"/>
      <c r="M1320" s="19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  <c r="AI1320" s="11"/>
      <c r="AJ1320" s="11"/>
      <c r="AK1320" s="11"/>
      <c r="AL1320" s="11"/>
      <c r="AM1320" s="11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/>
      <c r="BQ1320" s="10"/>
      <c r="BR1320" s="10"/>
      <c r="BS1320" s="10"/>
      <c r="BT1320" s="10"/>
      <c r="BU1320" s="10"/>
      <c r="BV1320" s="10"/>
      <c r="BW1320" s="10"/>
      <c r="BX1320" s="10"/>
      <c r="BY1320" s="10"/>
      <c r="BZ1320" s="10"/>
      <c r="CA1320" s="10"/>
      <c r="CB1320" s="10"/>
      <c r="CC1320" s="10"/>
      <c r="CD1320" s="10"/>
      <c r="CE1320" s="10"/>
      <c r="CF1320" s="10"/>
      <c r="CG1320" s="10"/>
      <c r="CH1320" s="10"/>
      <c r="CI1320" s="10"/>
      <c r="CJ1320" s="10"/>
      <c r="CK1320" s="10"/>
      <c r="CL1320" s="10"/>
      <c r="CM1320" s="10"/>
      <c r="CN1320" s="10"/>
      <c r="CO1320" s="10"/>
      <c r="CP1320" s="10"/>
      <c r="CQ1320" s="10"/>
    </row>
    <row r="1321" spans="1:95" ht="21" customHeight="1" x14ac:dyDescent="0.3">
      <c r="A1321" s="11"/>
      <c r="B1321" s="11"/>
      <c r="C1321" s="10"/>
      <c r="D1321" s="20"/>
      <c r="E1321" s="11"/>
      <c r="F1321" s="11"/>
      <c r="G1321" s="11"/>
      <c r="H1321" s="11"/>
      <c r="I1321" s="11"/>
      <c r="J1321" s="11"/>
      <c r="K1321" s="11"/>
      <c r="L1321" s="19"/>
      <c r="M1321" s="19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0"/>
      <c r="AO1321" s="10"/>
      <c r="AP1321" s="10"/>
      <c r="AQ1321" s="10"/>
      <c r="AR1321" s="10"/>
      <c r="AS1321" s="10"/>
      <c r="AT1321" s="10"/>
      <c r="AU1321" s="10"/>
      <c r="AV1321" s="10"/>
      <c r="AW1321" s="10"/>
      <c r="AX1321" s="10"/>
      <c r="AY1321" s="10"/>
      <c r="AZ1321" s="10"/>
      <c r="BA1321" s="10"/>
      <c r="BB1321" s="10"/>
      <c r="BC1321" s="10"/>
      <c r="BD1321" s="10"/>
      <c r="BE1321" s="10"/>
      <c r="BF1321" s="10"/>
      <c r="BG1321" s="10"/>
      <c r="BH1321" s="10"/>
      <c r="BI1321" s="10"/>
      <c r="BJ1321" s="10"/>
      <c r="BK1321" s="10"/>
      <c r="BL1321" s="10"/>
      <c r="BM1321" s="10"/>
      <c r="BN1321" s="10"/>
      <c r="BO1321" s="10"/>
      <c r="BP1321" s="10"/>
      <c r="BQ1321" s="10"/>
      <c r="BR1321" s="10"/>
      <c r="BS1321" s="10"/>
      <c r="BT1321" s="10"/>
      <c r="BU1321" s="10"/>
      <c r="BV1321" s="10"/>
      <c r="BW1321" s="10"/>
      <c r="BX1321" s="10"/>
      <c r="BY1321" s="10"/>
      <c r="BZ1321" s="10"/>
      <c r="CA1321" s="10"/>
      <c r="CB1321" s="10"/>
      <c r="CC1321" s="10"/>
      <c r="CD1321" s="10"/>
      <c r="CE1321" s="10"/>
      <c r="CF1321" s="10"/>
      <c r="CG1321" s="10"/>
      <c r="CH1321" s="10"/>
      <c r="CI1321" s="10"/>
      <c r="CJ1321" s="10"/>
      <c r="CK1321" s="10"/>
      <c r="CL1321" s="10"/>
      <c r="CM1321" s="10"/>
      <c r="CN1321" s="10"/>
      <c r="CO1321" s="10"/>
      <c r="CP1321" s="10"/>
      <c r="CQ1321" s="10"/>
    </row>
    <row r="1322" spans="1:95" ht="21" customHeight="1" x14ac:dyDescent="0.3">
      <c r="A1322" s="11"/>
      <c r="B1322" s="11"/>
      <c r="C1322" s="10"/>
      <c r="D1322" s="20"/>
      <c r="E1322" s="11"/>
      <c r="F1322" s="11"/>
      <c r="G1322" s="11"/>
      <c r="H1322" s="11"/>
      <c r="I1322" s="11"/>
      <c r="J1322" s="11"/>
      <c r="K1322" s="11"/>
      <c r="L1322" s="19"/>
      <c r="M1322" s="19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0"/>
      <c r="AO1322" s="10"/>
      <c r="AP1322" s="10"/>
      <c r="AQ1322" s="10"/>
      <c r="AR1322" s="10"/>
      <c r="AS1322" s="10"/>
      <c r="AT1322" s="10"/>
      <c r="AU1322" s="10"/>
      <c r="AV1322" s="10"/>
      <c r="AW1322" s="10"/>
      <c r="AX1322" s="10"/>
      <c r="AY1322" s="10"/>
      <c r="AZ1322" s="10"/>
      <c r="BA1322" s="10"/>
      <c r="BB1322" s="10"/>
      <c r="BC1322" s="10"/>
      <c r="BD1322" s="10"/>
      <c r="BE1322" s="10"/>
      <c r="BF1322" s="10"/>
      <c r="BG1322" s="10"/>
      <c r="BH1322" s="10"/>
      <c r="BI1322" s="10"/>
      <c r="BJ1322" s="10"/>
      <c r="BK1322" s="10"/>
      <c r="BL1322" s="10"/>
      <c r="BM1322" s="10"/>
      <c r="BN1322" s="10"/>
      <c r="BO1322" s="10"/>
      <c r="BP1322" s="10"/>
      <c r="BQ1322" s="10"/>
      <c r="BR1322" s="10"/>
      <c r="BS1322" s="10"/>
      <c r="BT1322" s="10"/>
      <c r="BU1322" s="10"/>
      <c r="BV1322" s="10"/>
      <c r="BW1322" s="10"/>
      <c r="BX1322" s="10"/>
      <c r="BY1322" s="10"/>
      <c r="BZ1322" s="10"/>
      <c r="CA1322" s="10"/>
      <c r="CB1322" s="10"/>
      <c r="CC1322" s="10"/>
      <c r="CD1322" s="10"/>
      <c r="CE1322" s="10"/>
      <c r="CF1322" s="10"/>
      <c r="CG1322" s="10"/>
      <c r="CH1322" s="10"/>
      <c r="CI1322" s="10"/>
      <c r="CJ1322" s="10"/>
      <c r="CK1322" s="10"/>
      <c r="CL1322" s="10"/>
      <c r="CM1322" s="10"/>
      <c r="CN1322" s="10"/>
      <c r="CO1322" s="10"/>
      <c r="CP1322" s="10"/>
      <c r="CQ1322" s="10"/>
    </row>
    <row r="1323" spans="1:95" ht="21" customHeight="1" x14ac:dyDescent="0.3">
      <c r="A1323" s="11"/>
      <c r="B1323" s="11"/>
      <c r="C1323" s="10"/>
      <c r="D1323" s="20"/>
      <c r="E1323" s="11"/>
      <c r="F1323" s="11"/>
      <c r="G1323" s="11"/>
      <c r="H1323" s="11"/>
      <c r="I1323" s="11"/>
      <c r="J1323" s="11"/>
      <c r="K1323" s="11"/>
      <c r="L1323" s="19"/>
      <c r="M1323" s="19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0"/>
      <c r="AO1323" s="10"/>
      <c r="AP1323" s="10"/>
      <c r="AQ1323" s="10"/>
      <c r="AR1323" s="10"/>
      <c r="AS1323" s="10"/>
      <c r="AT1323" s="10"/>
      <c r="AU1323" s="10"/>
      <c r="AV1323" s="10"/>
      <c r="AW1323" s="10"/>
      <c r="AX1323" s="10"/>
      <c r="AY1323" s="10"/>
      <c r="AZ1323" s="10"/>
      <c r="BA1323" s="10"/>
      <c r="BB1323" s="10"/>
      <c r="BC1323" s="10"/>
      <c r="BD1323" s="10"/>
      <c r="BE1323" s="10"/>
      <c r="BF1323" s="10"/>
      <c r="BG1323" s="10"/>
      <c r="BH1323" s="10"/>
      <c r="BI1323" s="10"/>
      <c r="BJ1323" s="10"/>
      <c r="BK1323" s="10"/>
      <c r="BL1323" s="10"/>
      <c r="BM1323" s="10"/>
      <c r="BN1323" s="10"/>
      <c r="BO1323" s="10"/>
      <c r="BP1323" s="10"/>
      <c r="BQ1323" s="10"/>
      <c r="BR1323" s="10"/>
      <c r="BS1323" s="10"/>
      <c r="BT1323" s="10"/>
      <c r="BU1323" s="10"/>
      <c r="BV1323" s="10"/>
      <c r="BW1323" s="10"/>
      <c r="BX1323" s="10"/>
      <c r="BY1323" s="10"/>
      <c r="BZ1323" s="10"/>
      <c r="CA1323" s="10"/>
      <c r="CB1323" s="10"/>
      <c r="CC1323" s="10"/>
      <c r="CD1323" s="10"/>
      <c r="CE1323" s="10"/>
      <c r="CF1323" s="10"/>
      <c r="CG1323" s="10"/>
      <c r="CH1323" s="10"/>
      <c r="CI1323" s="10"/>
      <c r="CJ1323" s="10"/>
      <c r="CK1323" s="10"/>
      <c r="CL1323" s="10"/>
      <c r="CM1323" s="10"/>
      <c r="CN1323" s="10"/>
      <c r="CO1323" s="10"/>
      <c r="CP1323" s="10"/>
      <c r="CQ1323" s="10"/>
    </row>
    <row r="1324" spans="1:95" ht="21" customHeight="1" x14ac:dyDescent="0.3">
      <c r="A1324" s="11"/>
      <c r="B1324" s="11"/>
      <c r="C1324" s="10"/>
      <c r="D1324" s="20"/>
      <c r="E1324" s="11"/>
      <c r="F1324" s="11"/>
      <c r="G1324" s="11"/>
      <c r="H1324" s="11"/>
      <c r="I1324" s="11"/>
      <c r="J1324" s="11"/>
      <c r="K1324" s="11"/>
      <c r="L1324" s="19"/>
      <c r="M1324" s="19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0"/>
      <c r="AO1324" s="10"/>
      <c r="AP1324" s="10"/>
      <c r="AQ1324" s="10"/>
      <c r="AR1324" s="10"/>
      <c r="AS1324" s="10"/>
      <c r="AT1324" s="10"/>
      <c r="AU1324" s="10"/>
      <c r="AV1324" s="10"/>
      <c r="AW1324" s="10"/>
      <c r="AX1324" s="10"/>
      <c r="AY1324" s="10"/>
      <c r="AZ1324" s="10"/>
      <c r="BA1324" s="10"/>
      <c r="BB1324" s="10"/>
      <c r="BC1324" s="10"/>
      <c r="BD1324" s="10"/>
      <c r="BE1324" s="10"/>
      <c r="BF1324" s="10"/>
      <c r="BG1324" s="10"/>
      <c r="BH1324" s="10"/>
      <c r="BI1324" s="10"/>
      <c r="BJ1324" s="10"/>
      <c r="BK1324" s="10"/>
      <c r="BL1324" s="10"/>
      <c r="BM1324" s="10"/>
      <c r="BN1324" s="10"/>
      <c r="BO1324" s="10"/>
      <c r="BP1324" s="10"/>
      <c r="BQ1324" s="10"/>
      <c r="BR1324" s="10"/>
      <c r="BS1324" s="10"/>
      <c r="BT1324" s="10"/>
      <c r="BU1324" s="10"/>
      <c r="BV1324" s="10"/>
      <c r="BW1324" s="10"/>
      <c r="BX1324" s="10"/>
      <c r="BY1324" s="10"/>
      <c r="BZ1324" s="10"/>
      <c r="CA1324" s="10"/>
      <c r="CB1324" s="10"/>
      <c r="CC1324" s="10"/>
      <c r="CD1324" s="10"/>
      <c r="CE1324" s="10"/>
      <c r="CF1324" s="10"/>
      <c r="CG1324" s="10"/>
      <c r="CH1324" s="10"/>
      <c r="CI1324" s="10"/>
      <c r="CJ1324" s="10"/>
      <c r="CK1324" s="10"/>
      <c r="CL1324" s="10"/>
      <c r="CM1324" s="10"/>
      <c r="CN1324" s="10"/>
      <c r="CO1324" s="10"/>
      <c r="CP1324" s="10"/>
      <c r="CQ1324" s="10"/>
    </row>
    <row r="1325" spans="1:95" ht="21" customHeight="1" x14ac:dyDescent="0.3">
      <c r="A1325" s="11"/>
      <c r="B1325" s="11"/>
      <c r="C1325" s="10"/>
      <c r="D1325" s="20"/>
      <c r="E1325" s="11"/>
      <c r="F1325" s="11"/>
      <c r="G1325" s="11"/>
      <c r="H1325" s="11"/>
      <c r="I1325" s="11"/>
      <c r="J1325" s="11"/>
      <c r="K1325" s="11"/>
      <c r="L1325" s="19"/>
      <c r="M1325" s="19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0"/>
      <c r="AO1325" s="10"/>
      <c r="AP1325" s="10"/>
      <c r="AQ1325" s="10"/>
      <c r="AR1325" s="10"/>
      <c r="AS1325" s="10"/>
      <c r="AT1325" s="10"/>
      <c r="AU1325" s="10"/>
      <c r="AV1325" s="10"/>
      <c r="AW1325" s="10"/>
      <c r="AX1325" s="10"/>
      <c r="AY1325" s="10"/>
      <c r="AZ1325" s="10"/>
      <c r="BA1325" s="10"/>
      <c r="BB1325" s="10"/>
      <c r="BC1325" s="10"/>
      <c r="BD1325" s="10"/>
      <c r="BE1325" s="10"/>
      <c r="BF1325" s="10"/>
      <c r="BG1325" s="10"/>
      <c r="BH1325" s="10"/>
      <c r="BI1325" s="10"/>
      <c r="BJ1325" s="10"/>
      <c r="BK1325" s="10"/>
      <c r="BL1325" s="10"/>
      <c r="BM1325" s="10"/>
      <c r="BN1325" s="10"/>
      <c r="BO1325" s="10"/>
      <c r="BP1325" s="10"/>
      <c r="BQ1325" s="10"/>
      <c r="BR1325" s="10"/>
      <c r="BS1325" s="10"/>
      <c r="BT1325" s="10"/>
      <c r="BU1325" s="10"/>
      <c r="BV1325" s="10"/>
      <c r="BW1325" s="10"/>
      <c r="BX1325" s="10"/>
      <c r="BY1325" s="10"/>
      <c r="BZ1325" s="10"/>
      <c r="CA1325" s="10"/>
      <c r="CB1325" s="10"/>
      <c r="CC1325" s="10"/>
      <c r="CD1325" s="10"/>
      <c r="CE1325" s="10"/>
      <c r="CF1325" s="10"/>
      <c r="CG1325" s="10"/>
      <c r="CH1325" s="10"/>
      <c r="CI1325" s="10"/>
      <c r="CJ1325" s="10"/>
      <c r="CK1325" s="10"/>
      <c r="CL1325" s="10"/>
      <c r="CM1325" s="10"/>
      <c r="CN1325" s="10"/>
      <c r="CO1325" s="10"/>
      <c r="CP1325" s="10"/>
      <c r="CQ1325" s="10"/>
    </row>
    <row r="1326" spans="1:95" ht="21" customHeight="1" x14ac:dyDescent="0.3">
      <c r="A1326" s="11"/>
      <c r="B1326" s="11"/>
      <c r="C1326" s="10"/>
      <c r="D1326" s="20"/>
      <c r="E1326" s="11"/>
      <c r="F1326" s="11"/>
      <c r="G1326" s="11"/>
      <c r="H1326" s="11"/>
      <c r="I1326" s="11"/>
      <c r="J1326" s="11"/>
      <c r="K1326" s="11"/>
      <c r="L1326" s="19"/>
      <c r="M1326" s="19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  <c r="AI1326" s="11"/>
      <c r="AJ1326" s="11"/>
      <c r="AK1326" s="11"/>
      <c r="AL1326" s="11"/>
      <c r="AM1326" s="11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/>
      <c r="BQ1326" s="10"/>
      <c r="BR1326" s="10"/>
      <c r="BS1326" s="10"/>
      <c r="BT1326" s="10"/>
      <c r="BU1326" s="10"/>
      <c r="BV1326" s="10"/>
      <c r="BW1326" s="10"/>
      <c r="BX1326" s="10"/>
      <c r="BY1326" s="10"/>
      <c r="BZ1326" s="10"/>
      <c r="CA1326" s="10"/>
      <c r="CB1326" s="10"/>
      <c r="CC1326" s="10"/>
      <c r="CD1326" s="10"/>
      <c r="CE1326" s="10"/>
      <c r="CF1326" s="10"/>
      <c r="CG1326" s="10"/>
      <c r="CH1326" s="10"/>
      <c r="CI1326" s="10"/>
      <c r="CJ1326" s="10"/>
      <c r="CK1326" s="10"/>
      <c r="CL1326" s="10"/>
      <c r="CM1326" s="10"/>
      <c r="CN1326" s="10"/>
      <c r="CO1326" s="10"/>
      <c r="CP1326" s="10"/>
      <c r="CQ1326" s="10"/>
    </row>
    <row r="1327" spans="1:95" ht="21" customHeight="1" x14ac:dyDescent="0.3">
      <c r="A1327" s="11"/>
      <c r="B1327" s="11"/>
      <c r="C1327" s="10"/>
      <c r="D1327" s="20"/>
      <c r="E1327" s="11"/>
      <c r="F1327" s="11"/>
      <c r="G1327" s="11"/>
      <c r="H1327" s="11"/>
      <c r="I1327" s="11"/>
      <c r="J1327" s="11"/>
      <c r="K1327" s="11"/>
      <c r="L1327" s="19"/>
      <c r="M1327" s="19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  <c r="AI1327" s="11"/>
      <c r="AJ1327" s="11"/>
      <c r="AK1327" s="11"/>
      <c r="AL1327" s="11"/>
      <c r="AM1327" s="11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/>
      <c r="BQ1327" s="10"/>
      <c r="BR1327" s="10"/>
      <c r="BS1327" s="10"/>
      <c r="BT1327" s="10"/>
      <c r="BU1327" s="10"/>
      <c r="BV1327" s="10"/>
      <c r="BW1327" s="10"/>
      <c r="BX1327" s="10"/>
      <c r="BY1327" s="10"/>
      <c r="BZ1327" s="10"/>
      <c r="CA1327" s="10"/>
      <c r="CB1327" s="10"/>
      <c r="CC1327" s="10"/>
      <c r="CD1327" s="10"/>
      <c r="CE1327" s="10"/>
      <c r="CF1327" s="10"/>
      <c r="CG1327" s="10"/>
      <c r="CH1327" s="10"/>
      <c r="CI1327" s="10"/>
      <c r="CJ1327" s="10"/>
      <c r="CK1327" s="10"/>
      <c r="CL1327" s="10"/>
      <c r="CM1327" s="10"/>
      <c r="CN1327" s="10"/>
      <c r="CO1327" s="10"/>
      <c r="CP1327" s="10"/>
      <c r="CQ1327" s="10"/>
    </row>
    <row r="1328" spans="1:95" ht="21" customHeight="1" x14ac:dyDescent="0.3">
      <c r="A1328" s="11"/>
      <c r="B1328" s="11"/>
      <c r="C1328" s="10"/>
      <c r="D1328" s="20"/>
      <c r="E1328" s="11"/>
      <c r="F1328" s="11"/>
      <c r="G1328" s="11"/>
      <c r="H1328" s="11"/>
      <c r="I1328" s="11"/>
      <c r="J1328" s="11"/>
      <c r="K1328" s="11"/>
      <c r="L1328" s="19"/>
      <c r="M1328" s="19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  <c r="AI1328" s="11"/>
      <c r="AJ1328" s="11"/>
      <c r="AK1328" s="11"/>
      <c r="AL1328" s="11"/>
      <c r="AM1328" s="11"/>
      <c r="AN1328" s="10"/>
      <c r="AO1328" s="10"/>
      <c r="AP1328" s="10"/>
      <c r="AQ1328" s="10"/>
      <c r="AR1328" s="10"/>
      <c r="AS1328" s="10"/>
      <c r="AT1328" s="10"/>
      <c r="AU1328" s="10"/>
      <c r="AV1328" s="10"/>
      <c r="AW1328" s="10"/>
      <c r="AX1328" s="10"/>
      <c r="AY1328" s="10"/>
      <c r="AZ1328" s="10"/>
      <c r="BA1328" s="10"/>
      <c r="BB1328" s="10"/>
      <c r="BC1328" s="10"/>
      <c r="BD1328" s="10"/>
      <c r="BE1328" s="10"/>
      <c r="BF1328" s="10"/>
      <c r="BG1328" s="10"/>
      <c r="BH1328" s="10"/>
      <c r="BI1328" s="10"/>
      <c r="BJ1328" s="10"/>
      <c r="BK1328" s="10"/>
      <c r="BL1328" s="10"/>
      <c r="BM1328" s="10"/>
      <c r="BN1328" s="10"/>
      <c r="BO1328" s="10"/>
      <c r="BP1328" s="10"/>
      <c r="BQ1328" s="10"/>
      <c r="BR1328" s="10"/>
      <c r="BS1328" s="10"/>
      <c r="BT1328" s="10"/>
      <c r="BU1328" s="10"/>
      <c r="BV1328" s="10"/>
      <c r="BW1328" s="10"/>
      <c r="BX1328" s="10"/>
      <c r="BY1328" s="10"/>
      <c r="BZ1328" s="10"/>
      <c r="CA1328" s="10"/>
      <c r="CB1328" s="10"/>
      <c r="CC1328" s="10"/>
      <c r="CD1328" s="10"/>
      <c r="CE1328" s="10"/>
      <c r="CF1328" s="10"/>
      <c r="CG1328" s="10"/>
      <c r="CH1328" s="10"/>
      <c r="CI1328" s="10"/>
      <c r="CJ1328" s="10"/>
      <c r="CK1328" s="10"/>
      <c r="CL1328" s="10"/>
      <c r="CM1328" s="10"/>
      <c r="CN1328" s="10"/>
      <c r="CO1328" s="10"/>
      <c r="CP1328" s="10"/>
      <c r="CQ1328" s="10"/>
    </row>
    <row r="1329" spans="1:95" ht="21" customHeight="1" x14ac:dyDescent="0.3">
      <c r="A1329" s="11"/>
      <c r="B1329" s="11"/>
      <c r="C1329" s="10"/>
      <c r="D1329" s="20"/>
      <c r="E1329" s="11"/>
      <c r="F1329" s="11"/>
      <c r="G1329" s="11"/>
      <c r="H1329" s="11"/>
      <c r="I1329" s="11"/>
      <c r="J1329" s="11"/>
      <c r="K1329" s="11"/>
      <c r="L1329" s="19"/>
      <c r="M1329" s="19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  <c r="AI1329" s="11"/>
      <c r="AJ1329" s="11"/>
      <c r="AK1329" s="11"/>
      <c r="AL1329" s="11"/>
      <c r="AM1329" s="11"/>
      <c r="AN1329" s="10"/>
      <c r="AO1329" s="10"/>
      <c r="AP1329" s="10"/>
      <c r="AQ1329" s="10"/>
      <c r="AR1329" s="10"/>
      <c r="AS1329" s="10"/>
      <c r="AT1329" s="10"/>
      <c r="AU1329" s="10"/>
      <c r="AV1329" s="10"/>
      <c r="AW1329" s="10"/>
      <c r="AX1329" s="10"/>
      <c r="AY1329" s="10"/>
      <c r="AZ1329" s="10"/>
      <c r="BA1329" s="10"/>
      <c r="BB1329" s="10"/>
      <c r="BC1329" s="10"/>
      <c r="BD1329" s="10"/>
      <c r="BE1329" s="10"/>
      <c r="BF1329" s="10"/>
      <c r="BG1329" s="10"/>
      <c r="BH1329" s="10"/>
      <c r="BI1329" s="10"/>
      <c r="BJ1329" s="10"/>
      <c r="BK1329" s="10"/>
      <c r="BL1329" s="10"/>
      <c r="BM1329" s="10"/>
      <c r="BN1329" s="10"/>
      <c r="BO1329" s="10"/>
      <c r="BP1329" s="10"/>
      <c r="BQ1329" s="10"/>
      <c r="BR1329" s="10"/>
      <c r="BS1329" s="10"/>
      <c r="BT1329" s="10"/>
      <c r="BU1329" s="10"/>
      <c r="BV1329" s="10"/>
      <c r="BW1329" s="10"/>
      <c r="BX1329" s="10"/>
      <c r="BY1329" s="10"/>
      <c r="BZ1329" s="10"/>
      <c r="CA1329" s="10"/>
      <c r="CB1329" s="10"/>
      <c r="CC1329" s="10"/>
      <c r="CD1329" s="10"/>
      <c r="CE1329" s="10"/>
      <c r="CF1329" s="10"/>
      <c r="CG1329" s="10"/>
      <c r="CH1329" s="10"/>
      <c r="CI1329" s="10"/>
      <c r="CJ1329" s="10"/>
      <c r="CK1329" s="10"/>
      <c r="CL1329" s="10"/>
      <c r="CM1329" s="10"/>
      <c r="CN1329" s="10"/>
      <c r="CO1329" s="10"/>
      <c r="CP1329" s="10"/>
      <c r="CQ1329" s="10"/>
    </row>
    <row r="1330" spans="1:95" ht="21" customHeight="1" x14ac:dyDescent="0.3">
      <c r="A1330" s="11"/>
      <c r="B1330" s="11"/>
      <c r="C1330" s="10"/>
      <c r="D1330" s="20"/>
      <c r="E1330" s="11"/>
      <c r="F1330" s="11"/>
      <c r="G1330" s="11"/>
      <c r="H1330" s="11"/>
      <c r="I1330" s="11"/>
      <c r="J1330" s="11"/>
      <c r="K1330" s="11"/>
      <c r="L1330" s="19"/>
      <c r="M1330" s="19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  <c r="AI1330" s="11"/>
      <c r="AJ1330" s="11"/>
      <c r="AK1330" s="11"/>
      <c r="AL1330" s="11"/>
      <c r="AM1330" s="11"/>
      <c r="AN1330" s="10"/>
      <c r="AO1330" s="10"/>
      <c r="AP1330" s="10"/>
      <c r="AQ1330" s="10"/>
      <c r="AR1330" s="10"/>
      <c r="AS1330" s="10"/>
      <c r="AT1330" s="10"/>
      <c r="AU1330" s="10"/>
      <c r="AV1330" s="10"/>
      <c r="AW1330" s="10"/>
      <c r="AX1330" s="10"/>
      <c r="AY1330" s="10"/>
      <c r="AZ1330" s="10"/>
      <c r="BA1330" s="10"/>
      <c r="BB1330" s="10"/>
      <c r="BC1330" s="10"/>
      <c r="BD1330" s="10"/>
      <c r="BE1330" s="10"/>
      <c r="BF1330" s="10"/>
      <c r="BG1330" s="10"/>
      <c r="BH1330" s="10"/>
      <c r="BI1330" s="10"/>
      <c r="BJ1330" s="10"/>
      <c r="BK1330" s="10"/>
      <c r="BL1330" s="10"/>
      <c r="BM1330" s="10"/>
      <c r="BN1330" s="10"/>
      <c r="BO1330" s="10"/>
      <c r="BP1330" s="10"/>
      <c r="BQ1330" s="10"/>
      <c r="BR1330" s="10"/>
      <c r="BS1330" s="10"/>
      <c r="BT1330" s="10"/>
      <c r="BU1330" s="10"/>
      <c r="BV1330" s="10"/>
      <c r="BW1330" s="10"/>
      <c r="BX1330" s="10"/>
      <c r="BY1330" s="10"/>
      <c r="BZ1330" s="10"/>
      <c r="CA1330" s="10"/>
      <c r="CB1330" s="10"/>
      <c r="CC1330" s="10"/>
      <c r="CD1330" s="10"/>
      <c r="CE1330" s="10"/>
      <c r="CF1330" s="10"/>
      <c r="CG1330" s="10"/>
      <c r="CH1330" s="10"/>
      <c r="CI1330" s="10"/>
      <c r="CJ1330" s="10"/>
      <c r="CK1330" s="10"/>
      <c r="CL1330" s="10"/>
      <c r="CM1330" s="10"/>
      <c r="CN1330" s="10"/>
      <c r="CO1330" s="10"/>
      <c r="CP1330" s="10"/>
      <c r="CQ1330" s="10"/>
    </row>
    <row r="1331" spans="1:95" ht="21" customHeight="1" x14ac:dyDescent="0.3">
      <c r="A1331" s="11"/>
      <c r="B1331" s="11"/>
      <c r="C1331" s="10"/>
      <c r="D1331" s="20"/>
      <c r="E1331" s="11"/>
      <c r="F1331" s="11"/>
      <c r="G1331" s="11"/>
      <c r="H1331" s="11"/>
      <c r="I1331" s="11"/>
      <c r="J1331" s="11"/>
      <c r="K1331" s="11"/>
      <c r="L1331" s="19"/>
      <c r="M1331" s="19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  <c r="AI1331" s="11"/>
      <c r="AJ1331" s="11"/>
      <c r="AK1331" s="11"/>
      <c r="AL1331" s="11"/>
      <c r="AM1331" s="11"/>
      <c r="AN1331" s="10"/>
      <c r="AO1331" s="10"/>
      <c r="AP1331" s="10"/>
      <c r="AQ1331" s="10"/>
      <c r="AR1331" s="10"/>
      <c r="AS1331" s="10"/>
      <c r="AT1331" s="10"/>
      <c r="AU1331" s="10"/>
      <c r="AV1331" s="10"/>
      <c r="AW1331" s="10"/>
      <c r="AX1331" s="10"/>
      <c r="AY1331" s="10"/>
      <c r="AZ1331" s="10"/>
      <c r="BA1331" s="10"/>
      <c r="BB1331" s="10"/>
      <c r="BC1331" s="10"/>
      <c r="BD1331" s="10"/>
      <c r="BE1331" s="10"/>
      <c r="BF1331" s="10"/>
      <c r="BG1331" s="10"/>
      <c r="BH1331" s="10"/>
      <c r="BI1331" s="10"/>
      <c r="BJ1331" s="10"/>
      <c r="BK1331" s="10"/>
      <c r="BL1331" s="10"/>
      <c r="BM1331" s="10"/>
      <c r="BN1331" s="10"/>
      <c r="BO1331" s="10"/>
      <c r="BP1331" s="10"/>
      <c r="BQ1331" s="10"/>
      <c r="BR1331" s="10"/>
      <c r="BS1331" s="10"/>
      <c r="BT1331" s="10"/>
      <c r="BU1331" s="10"/>
      <c r="BV1331" s="10"/>
      <c r="BW1331" s="10"/>
      <c r="BX1331" s="10"/>
      <c r="BY1331" s="10"/>
      <c r="BZ1331" s="10"/>
      <c r="CA1331" s="10"/>
      <c r="CB1331" s="10"/>
      <c r="CC1331" s="10"/>
      <c r="CD1331" s="10"/>
      <c r="CE1331" s="10"/>
      <c r="CF1331" s="10"/>
      <c r="CG1331" s="10"/>
      <c r="CH1331" s="10"/>
      <c r="CI1331" s="10"/>
      <c r="CJ1331" s="10"/>
      <c r="CK1331" s="10"/>
      <c r="CL1331" s="10"/>
      <c r="CM1331" s="10"/>
      <c r="CN1331" s="10"/>
      <c r="CO1331" s="10"/>
      <c r="CP1331" s="10"/>
      <c r="CQ1331" s="10"/>
    </row>
    <row r="1332" spans="1:95" ht="21" customHeight="1" x14ac:dyDescent="0.3">
      <c r="A1332" s="11"/>
      <c r="B1332" s="11"/>
      <c r="C1332" s="10"/>
      <c r="D1332" s="20"/>
      <c r="E1332" s="11"/>
      <c r="F1332" s="11"/>
      <c r="G1332" s="11"/>
      <c r="H1332" s="11"/>
      <c r="I1332" s="11"/>
      <c r="J1332" s="11"/>
      <c r="K1332" s="11"/>
      <c r="L1332" s="19"/>
      <c r="M1332" s="19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  <c r="AI1332" s="11"/>
      <c r="AJ1332" s="11"/>
      <c r="AK1332" s="11"/>
      <c r="AL1332" s="11"/>
      <c r="AM1332" s="11"/>
      <c r="AN1332" s="10"/>
      <c r="AO1332" s="10"/>
      <c r="AP1332" s="10"/>
      <c r="AQ1332" s="10"/>
      <c r="AR1332" s="10"/>
      <c r="AS1332" s="10"/>
      <c r="AT1332" s="10"/>
      <c r="AU1332" s="10"/>
      <c r="AV1332" s="10"/>
      <c r="AW1332" s="10"/>
      <c r="AX1332" s="10"/>
      <c r="AY1332" s="10"/>
      <c r="AZ1332" s="10"/>
      <c r="BA1332" s="10"/>
      <c r="BB1332" s="10"/>
      <c r="BC1332" s="10"/>
      <c r="BD1332" s="10"/>
      <c r="BE1332" s="10"/>
      <c r="BF1332" s="10"/>
      <c r="BG1332" s="10"/>
      <c r="BH1332" s="10"/>
      <c r="BI1332" s="10"/>
      <c r="BJ1332" s="10"/>
      <c r="BK1332" s="10"/>
      <c r="BL1332" s="10"/>
      <c r="BM1332" s="10"/>
      <c r="BN1332" s="10"/>
      <c r="BO1332" s="10"/>
      <c r="BP1332" s="10"/>
      <c r="BQ1332" s="10"/>
      <c r="BR1332" s="10"/>
      <c r="BS1332" s="10"/>
      <c r="BT1332" s="10"/>
      <c r="BU1332" s="10"/>
      <c r="BV1332" s="10"/>
      <c r="BW1332" s="10"/>
      <c r="BX1332" s="10"/>
      <c r="BY1332" s="10"/>
      <c r="BZ1332" s="10"/>
      <c r="CA1332" s="10"/>
      <c r="CB1332" s="10"/>
      <c r="CC1332" s="10"/>
      <c r="CD1332" s="10"/>
      <c r="CE1332" s="10"/>
      <c r="CF1332" s="10"/>
      <c r="CG1332" s="10"/>
      <c r="CH1332" s="10"/>
      <c r="CI1332" s="10"/>
      <c r="CJ1332" s="10"/>
      <c r="CK1332" s="10"/>
      <c r="CL1332" s="10"/>
      <c r="CM1332" s="10"/>
      <c r="CN1332" s="10"/>
      <c r="CO1332" s="10"/>
      <c r="CP1332" s="10"/>
      <c r="CQ1332" s="10"/>
    </row>
    <row r="1333" spans="1:95" ht="21" customHeight="1" x14ac:dyDescent="0.3">
      <c r="A1333" s="11"/>
      <c r="B1333" s="11"/>
      <c r="C1333" s="10"/>
      <c r="D1333" s="20"/>
      <c r="E1333" s="11"/>
      <c r="F1333" s="11"/>
      <c r="G1333" s="11"/>
      <c r="H1333" s="11"/>
      <c r="I1333" s="11"/>
      <c r="J1333" s="11"/>
      <c r="K1333" s="11"/>
      <c r="L1333" s="19"/>
      <c r="M1333" s="19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  <c r="AI1333" s="11"/>
      <c r="AJ1333" s="11"/>
      <c r="AK1333" s="11"/>
      <c r="AL1333" s="11"/>
      <c r="AM1333" s="11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/>
      <c r="BQ1333" s="10"/>
      <c r="BR1333" s="10"/>
      <c r="BS1333" s="10"/>
      <c r="BT1333" s="10"/>
      <c r="BU1333" s="10"/>
      <c r="BV1333" s="10"/>
      <c r="BW1333" s="10"/>
      <c r="BX1333" s="10"/>
      <c r="BY1333" s="10"/>
      <c r="BZ1333" s="10"/>
      <c r="CA1333" s="10"/>
      <c r="CB1333" s="10"/>
      <c r="CC1333" s="10"/>
      <c r="CD1333" s="10"/>
      <c r="CE1333" s="10"/>
      <c r="CF1333" s="10"/>
      <c r="CG1333" s="10"/>
      <c r="CH1333" s="10"/>
      <c r="CI1333" s="10"/>
      <c r="CJ1333" s="10"/>
      <c r="CK1333" s="10"/>
      <c r="CL1333" s="10"/>
      <c r="CM1333" s="10"/>
      <c r="CN1333" s="10"/>
      <c r="CO1333" s="10"/>
      <c r="CP1333" s="10"/>
      <c r="CQ1333" s="10"/>
    </row>
    <row r="1334" spans="1:95" ht="21" customHeight="1" x14ac:dyDescent="0.3">
      <c r="A1334" s="11"/>
      <c r="B1334" s="11"/>
      <c r="C1334" s="10"/>
      <c r="D1334" s="20"/>
      <c r="E1334" s="11"/>
      <c r="F1334" s="11"/>
      <c r="G1334" s="11"/>
      <c r="H1334" s="11"/>
      <c r="I1334" s="11"/>
      <c r="J1334" s="11"/>
      <c r="K1334" s="11"/>
      <c r="L1334" s="19"/>
      <c r="M1334" s="19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  <c r="AI1334" s="11"/>
      <c r="AJ1334" s="11"/>
      <c r="AK1334" s="11"/>
      <c r="AL1334" s="11"/>
      <c r="AM1334" s="11"/>
      <c r="AN1334" s="10"/>
      <c r="AO1334" s="10"/>
      <c r="AP1334" s="10"/>
      <c r="AQ1334" s="10"/>
      <c r="AR1334" s="10"/>
      <c r="AS1334" s="10"/>
      <c r="AT1334" s="10"/>
      <c r="AU1334" s="10"/>
      <c r="AV1334" s="10"/>
      <c r="AW1334" s="10"/>
      <c r="AX1334" s="10"/>
      <c r="AY1334" s="10"/>
      <c r="AZ1334" s="10"/>
      <c r="BA1334" s="10"/>
      <c r="BB1334" s="10"/>
      <c r="BC1334" s="10"/>
      <c r="BD1334" s="10"/>
      <c r="BE1334" s="10"/>
      <c r="BF1334" s="10"/>
      <c r="BG1334" s="10"/>
      <c r="BH1334" s="10"/>
      <c r="BI1334" s="10"/>
      <c r="BJ1334" s="10"/>
      <c r="BK1334" s="10"/>
      <c r="BL1334" s="10"/>
      <c r="BM1334" s="10"/>
      <c r="BN1334" s="10"/>
      <c r="BO1334" s="10"/>
      <c r="BP1334" s="10"/>
      <c r="BQ1334" s="10"/>
      <c r="BR1334" s="10"/>
      <c r="BS1334" s="10"/>
      <c r="BT1334" s="10"/>
      <c r="BU1334" s="10"/>
      <c r="BV1334" s="10"/>
      <c r="BW1334" s="10"/>
      <c r="BX1334" s="10"/>
      <c r="BY1334" s="10"/>
      <c r="BZ1334" s="10"/>
      <c r="CA1334" s="10"/>
      <c r="CB1334" s="10"/>
      <c r="CC1334" s="10"/>
      <c r="CD1334" s="10"/>
      <c r="CE1334" s="10"/>
      <c r="CF1334" s="10"/>
      <c r="CG1334" s="10"/>
      <c r="CH1334" s="10"/>
      <c r="CI1334" s="10"/>
      <c r="CJ1334" s="10"/>
      <c r="CK1334" s="10"/>
      <c r="CL1334" s="10"/>
      <c r="CM1334" s="10"/>
      <c r="CN1334" s="10"/>
      <c r="CO1334" s="10"/>
      <c r="CP1334" s="10"/>
      <c r="CQ1334" s="10"/>
    </row>
    <row r="1335" spans="1:95" ht="21" customHeight="1" x14ac:dyDescent="0.3">
      <c r="A1335" s="11"/>
      <c r="B1335" s="11"/>
      <c r="C1335" s="10"/>
      <c r="D1335" s="20"/>
      <c r="E1335" s="11"/>
      <c r="F1335" s="11"/>
      <c r="G1335" s="11"/>
      <c r="H1335" s="11"/>
      <c r="I1335" s="11"/>
      <c r="J1335" s="11"/>
      <c r="K1335" s="11"/>
      <c r="L1335" s="19"/>
      <c r="M1335" s="19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  <c r="AI1335" s="11"/>
      <c r="AJ1335" s="11"/>
      <c r="AK1335" s="11"/>
      <c r="AL1335" s="11"/>
      <c r="AM1335" s="11"/>
      <c r="AN1335" s="10"/>
      <c r="AO1335" s="10"/>
      <c r="AP1335" s="10"/>
      <c r="AQ1335" s="10"/>
      <c r="AR1335" s="10"/>
      <c r="AS1335" s="10"/>
      <c r="AT1335" s="10"/>
      <c r="AU1335" s="10"/>
      <c r="AV1335" s="10"/>
      <c r="AW1335" s="10"/>
      <c r="AX1335" s="10"/>
      <c r="AY1335" s="10"/>
      <c r="AZ1335" s="10"/>
      <c r="BA1335" s="10"/>
      <c r="BB1335" s="10"/>
      <c r="BC1335" s="10"/>
      <c r="BD1335" s="10"/>
      <c r="BE1335" s="10"/>
      <c r="BF1335" s="10"/>
      <c r="BG1335" s="10"/>
      <c r="BH1335" s="10"/>
      <c r="BI1335" s="10"/>
      <c r="BJ1335" s="10"/>
      <c r="BK1335" s="10"/>
      <c r="BL1335" s="10"/>
      <c r="BM1335" s="10"/>
      <c r="BN1335" s="10"/>
      <c r="BO1335" s="10"/>
      <c r="BP1335" s="10"/>
      <c r="BQ1335" s="10"/>
      <c r="BR1335" s="10"/>
      <c r="BS1335" s="10"/>
      <c r="BT1335" s="10"/>
      <c r="BU1335" s="10"/>
      <c r="BV1335" s="10"/>
      <c r="BW1335" s="10"/>
      <c r="BX1335" s="10"/>
      <c r="BY1335" s="10"/>
      <c r="BZ1335" s="10"/>
      <c r="CA1335" s="10"/>
      <c r="CB1335" s="10"/>
      <c r="CC1335" s="10"/>
      <c r="CD1335" s="10"/>
      <c r="CE1335" s="10"/>
      <c r="CF1335" s="10"/>
      <c r="CG1335" s="10"/>
      <c r="CH1335" s="10"/>
      <c r="CI1335" s="10"/>
      <c r="CJ1335" s="10"/>
      <c r="CK1335" s="10"/>
      <c r="CL1335" s="10"/>
      <c r="CM1335" s="10"/>
      <c r="CN1335" s="10"/>
      <c r="CO1335" s="10"/>
      <c r="CP1335" s="10"/>
      <c r="CQ1335" s="10"/>
    </row>
    <row r="1336" spans="1:95" ht="21" customHeight="1" x14ac:dyDescent="0.3">
      <c r="A1336" s="11"/>
      <c r="B1336" s="11"/>
      <c r="C1336" s="10"/>
      <c r="D1336" s="20"/>
      <c r="E1336" s="11"/>
      <c r="F1336" s="11"/>
      <c r="G1336" s="11"/>
      <c r="H1336" s="11"/>
      <c r="I1336" s="11"/>
      <c r="J1336" s="11"/>
      <c r="K1336" s="11"/>
      <c r="L1336" s="19"/>
      <c r="M1336" s="19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  <c r="AI1336" s="11"/>
      <c r="AJ1336" s="11"/>
      <c r="AK1336" s="11"/>
      <c r="AL1336" s="11"/>
      <c r="AM1336" s="11"/>
      <c r="AN1336" s="10"/>
      <c r="AO1336" s="10"/>
      <c r="AP1336" s="10"/>
      <c r="AQ1336" s="10"/>
      <c r="AR1336" s="10"/>
      <c r="AS1336" s="10"/>
      <c r="AT1336" s="10"/>
      <c r="AU1336" s="10"/>
      <c r="AV1336" s="10"/>
      <c r="AW1336" s="10"/>
      <c r="AX1336" s="10"/>
      <c r="AY1336" s="10"/>
      <c r="AZ1336" s="10"/>
      <c r="BA1336" s="10"/>
      <c r="BB1336" s="10"/>
      <c r="BC1336" s="10"/>
      <c r="BD1336" s="10"/>
      <c r="BE1336" s="10"/>
      <c r="BF1336" s="10"/>
      <c r="BG1336" s="10"/>
      <c r="BH1336" s="10"/>
      <c r="BI1336" s="10"/>
      <c r="BJ1336" s="10"/>
      <c r="BK1336" s="10"/>
      <c r="BL1336" s="10"/>
      <c r="BM1336" s="10"/>
      <c r="BN1336" s="10"/>
      <c r="BO1336" s="10"/>
      <c r="BP1336" s="10"/>
      <c r="BQ1336" s="10"/>
      <c r="BR1336" s="10"/>
      <c r="BS1336" s="10"/>
      <c r="BT1336" s="10"/>
      <c r="BU1336" s="10"/>
      <c r="BV1336" s="10"/>
      <c r="BW1336" s="10"/>
      <c r="BX1336" s="10"/>
      <c r="BY1336" s="10"/>
      <c r="BZ1336" s="10"/>
      <c r="CA1336" s="10"/>
      <c r="CB1336" s="10"/>
      <c r="CC1336" s="10"/>
      <c r="CD1336" s="10"/>
      <c r="CE1336" s="10"/>
      <c r="CF1336" s="10"/>
      <c r="CG1336" s="10"/>
      <c r="CH1336" s="10"/>
      <c r="CI1336" s="10"/>
      <c r="CJ1336" s="10"/>
      <c r="CK1336" s="10"/>
      <c r="CL1336" s="10"/>
      <c r="CM1336" s="10"/>
      <c r="CN1336" s="10"/>
      <c r="CO1336" s="10"/>
      <c r="CP1336" s="10"/>
      <c r="CQ1336" s="10"/>
    </row>
    <row r="1337" spans="1:95" ht="21" customHeight="1" x14ac:dyDescent="0.3">
      <c r="A1337" s="11"/>
      <c r="B1337" s="11"/>
      <c r="C1337" s="10"/>
      <c r="D1337" s="20"/>
      <c r="E1337" s="11"/>
      <c r="F1337" s="11"/>
      <c r="G1337" s="11"/>
      <c r="H1337" s="11"/>
      <c r="I1337" s="11"/>
      <c r="J1337" s="11"/>
      <c r="K1337" s="11"/>
      <c r="L1337" s="19"/>
      <c r="M1337" s="19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  <c r="AI1337" s="11"/>
      <c r="AJ1337" s="11"/>
      <c r="AK1337" s="11"/>
      <c r="AL1337" s="11"/>
      <c r="AM1337" s="11"/>
      <c r="AN1337" s="10"/>
      <c r="AO1337" s="10"/>
      <c r="AP1337" s="10"/>
      <c r="AQ1337" s="10"/>
      <c r="AR1337" s="10"/>
      <c r="AS1337" s="10"/>
      <c r="AT1337" s="10"/>
      <c r="AU1337" s="10"/>
      <c r="AV1337" s="10"/>
      <c r="AW1337" s="10"/>
      <c r="AX1337" s="10"/>
      <c r="AY1337" s="10"/>
      <c r="AZ1337" s="10"/>
      <c r="BA1337" s="10"/>
      <c r="BB1337" s="10"/>
      <c r="BC1337" s="10"/>
      <c r="BD1337" s="10"/>
      <c r="BE1337" s="10"/>
      <c r="BF1337" s="10"/>
      <c r="BG1337" s="10"/>
      <c r="BH1337" s="10"/>
      <c r="BI1337" s="10"/>
      <c r="BJ1337" s="10"/>
      <c r="BK1337" s="10"/>
      <c r="BL1337" s="10"/>
      <c r="BM1337" s="10"/>
      <c r="BN1337" s="10"/>
      <c r="BO1337" s="10"/>
      <c r="BP1337" s="10"/>
      <c r="BQ1337" s="10"/>
      <c r="BR1337" s="10"/>
      <c r="BS1337" s="10"/>
      <c r="BT1337" s="10"/>
      <c r="BU1337" s="10"/>
      <c r="BV1337" s="10"/>
      <c r="BW1337" s="10"/>
      <c r="BX1337" s="10"/>
      <c r="BY1337" s="10"/>
      <c r="BZ1337" s="10"/>
      <c r="CA1337" s="10"/>
      <c r="CB1337" s="10"/>
      <c r="CC1337" s="10"/>
      <c r="CD1337" s="10"/>
      <c r="CE1337" s="10"/>
      <c r="CF1337" s="10"/>
      <c r="CG1337" s="10"/>
      <c r="CH1337" s="10"/>
      <c r="CI1337" s="10"/>
      <c r="CJ1337" s="10"/>
      <c r="CK1337" s="10"/>
      <c r="CL1337" s="10"/>
      <c r="CM1337" s="10"/>
      <c r="CN1337" s="10"/>
      <c r="CO1337" s="10"/>
      <c r="CP1337" s="10"/>
      <c r="CQ1337" s="10"/>
    </row>
    <row r="1338" spans="1:95" ht="21" customHeight="1" x14ac:dyDescent="0.3">
      <c r="A1338" s="11"/>
      <c r="B1338" s="11"/>
      <c r="C1338" s="10"/>
      <c r="D1338" s="20"/>
      <c r="E1338" s="11"/>
      <c r="F1338" s="11"/>
      <c r="G1338" s="11"/>
      <c r="H1338" s="11"/>
      <c r="I1338" s="11"/>
      <c r="J1338" s="11"/>
      <c r="K1338" s="11"/>
      <c r="L1338" s="19"/>
      <c r="M1338" s="19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  <c r="AI1338" s="11"/>
      <c r="AJ1338" s="11"/>
      <c r="AK1338" s="11"/>
      <c r="AL1338" s="11"/>
      <c r="AM1338" s="11"/>
      <c r="AN1338" s="10"/>
      <c r="AO1338" s="10"/>
      <c r="AP1338" s="10"/>
      <c r="AQ1338" s="10"/>
      <c r="AR1338" s="10"/>
      <c r="AS1338" s="10"/>
      <c r="AT1338" s="10"/>
      <c r="AU1338" s="10"/>
      <c r="AV1338" s="10"/>
      <c r="AW1338" s="10"/>
      <c r="AX1338" s="10"/>
      <c r="AY1338" s="10"/>
      <c r="AZ1338" s="10"/>
      <c r="BA1338" s="10"/>
      <c r="BB1338" s="10"/>
      <c r="BC1338" s="10"/>
      <c r="BD1338" s="10"/>
      <c r="BE1338" s="10"/>
      <c r="BF1338" s="10"/>
      <c r="BG1338" s="10"/>
      <c r="BH1338" s="10"/>
      <c r="BI1338" s="10"/>
      <c r="BJ1338" s="10"/>
      <c r="BK1338" s="10"/>
      <c r="BL1338" s="10"/>
      <c r="BM1338" s="10"/>
      <c r="BN1338" s="10"/>
      <c r="BO1338" s="10"/>
      <c r="BP1338" s="10"/>
      <c r="BQ1338" s="10"/>
      <c r="BR1338" s="10"/>
      <c r="BS1338" s="10"/>
      <c r="BT1338" s="10"/>
      <c r="BU1338" s="10"/>
      <c r="BV1338" s="10"/>
      <c r="BW1338" s="10"/>
      <c r="BX1338" s="10"/>
      <c r="BY1338" s="10"/>
      <c r="BZ1338" s="10"/>
      <c r="CA1338" s="10"/>
      <c r="CB1338" s="10"/>
      <c r="CC1338" s="10"/>
      <c r="CD1338" s="10"/>
      <c r="CE1338" s="10"/>
      <c r="CF1338" s="10"/>
      <c r="CG1338" s="10"/>
      <c r="CH1338" s="10"/>
      <c r="CI1338" s="10"/>
      <c r="CJ1338" s="10"/>
      <c r="CK1338" s="10"/>
      <c r="CL1338" s="10"/>
      <c r="CM1338" s="10"/>
      <c r="CN1338" s="10"/>
      <c r="CO1338" s="10"/>
      <c r="CP1338" s="10"/>
      <c r="CQ1338" s="10"/>
    </row>
    <row r="1339" spans="1:95" ht="21" customHeight="1" x14ac:dyDescent="0.3">
      <c r="A1339" s="11"/>
      <c r="B1339" s="11"/>
      <c r="C1339" s="10"/>
      <c r="D1339" s="20"/>
      <c r="E1339" s="11"/>
      <c r="F1339" s="11"/>
      <c r="G1339" s="11"/>
      <c r="H1339" s="11"/>
      <c r="I1339" s="11"/>
      <c r="J1339" s="11"/>
      <c r="K1339" s="11"/>
      <c r="L1339" s="19"/>
      <c r="M1339" s="19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  <c r="AI1339" s="11"/>
      <c r="AJ1339" s="11"/>
      <c r="AK1339" s="11"/>
      <c r="AL1339" s="11"/>
      <c r="AM1339" s="11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/>
      <c r="BQ1339" s="10"/>
      <c r="BR1339" s="10"/>
      <c r="BS1339" s="10"/>
      <c r="BT1339" s="10"/>
      <c r="BU1339" s="10"/>
      <c r="BV1339" s="10"/>
      <c r="BW1339" s="10"/>
      <c r="BX1339" s="10"/>
      <c r="BY1339" s="10"/>
      <c r="BZ1339" s="10"/>
      <c r="CA1339" s="10"/>
      <c r="CB1339" s="10"/>
      <c r="CC1339" s="10"/>
      <c r="CD1339" s="10"/>
      <c r="CE1339" s="10"/>
      <c r="CF1339" s="10"/>
      <c r="CG1339" s="10"/>
      <c r="CH1339" s="10"/>
      <c r="CI1339" s="10"/>
      <c r="CJ1339" s="10"/>
      <c r="CK1339" s="10"/>
      <c r="CL1339" s="10"/>
      <c r="CM1339" s="10"/>
      <c r="CN1339" s="10"/>
      <c r="CO1339" s="10"/>
      <c r="CP1339" s="10"/>
      <c r="CQ1339" s="10"/>
    </row>
    <row r="1340" spans="1:95" ht="21" customHeight="1" x14ac:dyDescent="0.3">
      <c r="A1340" s="11"/>
      <c r="B1340" s="11"/>
      <c r="C1340" s="10"/>
      <c r="D1340" s="20"/>
      <c r="E1340" s="11"/>
      <c r="F1340" s="11"/>
      <c r="G1340" s="11"/>
      <c r="H1340" s="11"/>
      <c r="I1340" s="11"/>
      <c r="J1340" s="11"/>
      <c r="K1340" s="11"/>
      <c r="L1340" s="19"/>
      <c r="M1340" s="19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  <c r="AI1340" s="11"/>
      <c r="AJ1340" s="11"/>
      <c r="AK1340" s="11"/>
      <c r="AL1340" s="11"/>
      <c r="AM1340" s="11"/>
      <c r="AN1340" s="10"/>
      <c r="AO1340" s="10"/>
      <c r="AP1340" s="10"/>
      <c r="AQ1340" s="10"/>
      <c r="AR1340" s="10"/>
      <c r="AS1340" s="10"/>
      <c r="AT1340" s="10"/>
      <c r="AU1340" s="10"/>
      <c r="AV1340" s="10"/>
      <c r="AW1340" s="10"/>
      <c r="AX1340" s="10"/>
      <c r="AY1340" s="10"/>
      <c r="AZ1340" s="10"/>
      <c r="BA1340" s="10"/>
      <c r="BB1340" s="10"/>
      <c r="BC1340" s="10"/>
      <c r="BD1340" s="10"/>
      <c r="BE1340" s="10"/>
      <c r="BF1340" s="10"/>
      <c r="BG1340" s="10"/>
      <c r="BH1340" s="10"/>
      <c r="BI1340" s="10"/>
      <c r="BJ1340" s="10"/>
      <c r="BK1340" s="10"/>
      <c r="BL1340" s="10"/>
      <c r="BM1340" s="10"/>
      <c r="BN1340" s="10"/>
      <c r="BO1340" s="10"/>
      <c r="BP1340" s="10"/>
      <c r="BQ1340" s="10"/>
      <c r="BR1340" s="10"/>
      <c r="BS1340" s="10"/>
      <c r="BT1340" s="10"/>
      <c r="BU1340" s="10"/>
      <c r="BV1340" s="10"/>
      <c r="BW1340" s="10"/>
      <c r="BX1340" s="10"/>
      <c r="BY1340" s="10"/>
      <c r="BZ1340" s="10"/>
      <c r="CA1340" s="10"/>
      <c r="CB1340" s="10"/>
      <c r="CC1340" s="10"/>
      <c r="CD1340" s="10"/>
      <c r="CE1340" s="10"/>
      <c r="CF1340" s="10"/>
      <c r="CG1340" s="10"/>
      <c r="CH1340" s="10"/>
      <c r="CI1340" s="10"/>
      <c r="CJ1340" s="10"/>
      <c r="CK1340" s="10"/>
      <c r="CL1340" s="10"/>
      <c r="CM1340" s="10"/>
      <c r="CN1340" s="10"/>
      <c r="CO1340" s="10"/>
      <c r="CP1340" s="10"/>
      <c r="CQ1340" s="10"/>
    </row>
    <row r="1341" spans="1:95" ht="21" customHeight="1" x14ac:dyDescent="0.3">
      <c r="A1341" s="11"/>
      <c r="B1341" s="11"/>
      <c r="C1341" s="10"/>
      <c r="D1341" s="20"/>
      <c r="E1341" s="11"/>
      <c r="F1341" s="11"/>
      <c r="G1341" s="11"/>
      <c r="H1341" s="11"/>
      <c r="I1341" s="11"/>
      <c r="J1341" s="11"/>
      <c r="K1341" s="11"/>
      <c r="L1341" s="19"/>
      <c r="M1341" s="19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  <c r="AI1341" s="11"/>
      <c r="AJ1341" s="11"/>
      <c r="AK1341" s="11"/>
      <c r="AL1341" s="11"/>
      <c r="AM1341" s="11"/>
      <c r="AN1341" s="10"/>
      <c r="AO1341" s="10"/>
      <c r="AP1341" s="10"/>
      <c r="AQ1341" s="10"/>
      <c r="AR1341" s="10"/>
      <c r="AS1341" s="10"/>
      <c r="AT1341" s="10"/>
      <c r="AU1341" s="10"/>
      <c r="AV1341" s="10"/>
      <c r="AW1341" s="10"/>
      <c r="AX1341" s="10"/>
      <c r="AY1341" s="10"/>
      <c r="AZ1341" s="10"/>
      <c r="BA1341" s="10"/>
      <c r="BB1341" s="10"/>
      <c r="BC1341" s="10"/>
      <c r="BD1341" s="10"/>
      <c r="BE1341" s="10"/>
      <c r="BF1341" s="10"/>
      <c r="BG1341" s="10"/>
      <c r="BH1341" s="10"/>
      <c r="BI1341" s="10"/>
      <c r="BJ1341" s="10"/>
      <c r="BK1341" s="10"/>
      <c r="BL1341" s="10"/>
      <c r="BM1341" s="10"/>
      <c r="BN1341" s="10"/>
      <c r="BO1341" s="10"/>
      <c r="BP1341" s="10"/>
      <c r="BQ1341" s="10"/>
      <c r="BR1341" s="10"/>
      <c r="BS1341" s="10"/>
      <c r="BT1341" s="10"/>
      <c r="BU1341" s="10"/>
      <c r="BV1341" s="10"/>
      <c r="BW1341" s="10"/>
      <c r="BX1341" s="10"/>
      <c r="BY1341" s="10"/>
      <c r="BZ1341" s="10"/>
      <c r="CA1341" s="10"/>
      <c r="CB1341" s="10"/>
      <c r="CC1341" s="10"/>
      <c r="CD1341" s="10"/>
      <c r="CE1341" s="10"/>
      <c r="CF1341" s="10"/>
      <c r="CG1341" s="10"/>
      <c r="CH1341" s="10"/>
      <c r="CI1341" s="10"/>
      <c r="CJ1341" s="10"/>
      <c r="CK1341" s="10"/>
      <c r="CL1341" s="10"/>
      <c r="CM1341" s="10"/>
      <c r="CN1341" s="10"/>
      <c r="CO1341" s="10"/>
      <c r="CP1341" s="10"/>
      <c r="CQ1341" s="10"/>
    </row>
    <row r="1342" spans="1:95" ht="21" customHeight="1" x14ac:dyDescent="0.3">
      <c r="A1342" s="11"/>
      <c r="B1342" s="11"/>
      <c r="C1342" s="10"/>
      <c r="D1342" s="20"/>
      <c r="E1342" s="11"/>
      <c r="F1342" s="11"/>
      <c r="G1342" s="11"/>
      <c r="H1342" s="11"/>
      <c r="I1342" s="11"/>
      <c r="J1342" s="11"/>
      <c r="K1342" s="11"/>
      <c r="L1342" s="19"/>
      <c r="M1342" s="19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  <c r="AI1342" s="11"/>
      <c r="AJ1342" s="11"/>
      <c r="AK1342" s="11"/>
      <c r="AL1342" s="11"/>
      <c r="AM1342" s="11"/>
      <c r="AN1342" s="10"/>
      <c r="AO1342" s="10"/>
      <c r="AP1342" s="10"/>
      <c r="AQ1342" s="10"/>
      <c r="AR1342" s="10"/>
      <c r="AS1342" s="10"/>
      <c r="AT1342" s="10"/>
      <c r="AU1342" s="10"/>
      <c r="AV1342" s="10"/>
      <c r="AW1342" s="10"/>
      <c r="AX1342" s="10"/>
      <c r="AY1342" s="10"/>
      <c r="AZ1342" s="10"/>
      <c r="BA1342" s="10"/>
      <c r="BB1342" s="10"/>
      <c r="BC1342" s="10"/>
      <c r="BD1342" s="10"/>
      <c r="BE1342" s="10"/>
      <c r="BF1342" s="10"/>
      <c r="BG1342" s="10"/>
      <c r="BH1342" s="10"/>
      <c r="BI1342" s="10"/>
      <c r="BJ1342" s="10"/>
      <c r="BK1342" s="10"/>
      <c r="BL1342" s="10"/>
      <c r="BM1342" s="10"/>
      <c r="BN1342" s="10"/>
      <c r="BO1342" s="10"/>
      <c r="BP1342" s="10"/>
      <c r="BQ1342" s="10"/>
      <c r="BR1342" s="10"/>
      <c r="BS1342" s="10"/>
      <c r="BT1342" s="10"/>
      <c r="BU1342" s="10"/>
      <c r="BV1342" s="10"/>
      <c r="BW1342" s="10"/>
      <c r="BX1342" s="10"/>
      <c r="BY1342" s="10"/>
      <c r="BZ1342" s="10"/>
      <c r="CA1342" s="10"/>
      <c r="CB1342" s="10"/>
      <c r="CC1342" s="10"/>
      <c r="CD1342" s="10"/>
      <c r="CE1342" s="10"/>
      <c r="CF1342" s="10"/>
      <c r="CG1342" s="10"/>
      <c r="CH1342" s="10"/>
      <c r="CI1342" s="10"/>
      <c r="CJ1342" s="10"/>
      <c r="CK1342" s="10"/>
      <c r="CL1342" s="10"/>
      <c r="CM1342" s="10"/>
      <c r="CN1342" s="10"/>
      <c r="CO1342" s="10"/>
      <c r="CP1342" s="10"/>
      <c r="CQ1342" s="10"/>
    </row>
    <row r="1343" spans="1:95" ht="21" customHeight="1" x14ac:dyDescent="0.3">
      <c r="A1343" s="11"/>
      <c r="B1343" s="11"/>
      <c r="C1343" s="10"/>
      <c r="D1343" s="20"/>
      <c r="E1343" s="11"/>
      <c r="F1343" s="11"/>
      <c r="G1343" s="11"/>
      <c r="H1343" s="11"/>
      <c r="I1343" s="11"/>
      <c r="J1343" s="11"/>
      <c r="K1343" s="11"/>
      <c r="L1343" s="19"/>
      <c r="M1343" s="19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  <c r="AI1343" s="11"/>
      <c r="AJ1343" s="11"/>
      <c r="AK1343" s="11"/>
      <c r="AL1343" s="11"/>
      <c r="AM1343" s="11"/>
      <c r="AN1343" s="10"/>
      <c r="AO1343" s="10"/>
      <c r="AP1343" s="10"/>
      <c r="AQ1343" s="10"/>
      <c r="AR1343" s="10"/>
      <c r="AS1343" s="10"/>
      <c r="AT1343" s="10"/>
      <c r="AU1343" s="10"/>
      <c r="AV1343" s="10"/>
      <c r="AW1343" s="10"/>
      <c r="AX1343" s="10"/>
      <c r="AY1343" s="10"/>
      <c r="AZ1343" s="10"/>
      <c r="BA1343" s="10"/>
      <c r="BB1343" s="10"/>
      <c r="BC1343" s="10"/>
      <c r="BD1343" s="10"/>
      <c r="BE1343" s="10"/>
      <c r="BF1343" s="10"/>
      <c r="BG1343" s="10"/>
      <c r="BH1343" s="10"/>
      <c r="BI1343" s="10"/>
      <c r="BJ1343" s="10"/>
      <c r="BK1343" s="10"/>
      <c r="BL1343" s="10"/>
      <c r="BM1343" s="10"/>
      <c r="BN1343" s="10"/>
      <c r="BO1343" s="10"/>
      <c r="BP1343" s="10"/>
      <c r="BQ1343" s="10"/>
      <c r="BR1343" s="10"/>
      <c r="BS1343" s="10"/>
      <c r="BT1343" s="10"/>
      <c r="BU1343" s="10"/>
      <c r="BV1343" s="10"/>
      <c r="BW1343" s="10"/>
      <c r="BX1343" s="10"/>
      <c r="BY1343" s="10"/>
      <c r="BZ1343" s="10"/>
      <c r="CA1343" s="10"/>
      <c r="CB1343" s="10"/>
      <c r="CC1343" s="10"/>
      <c r="CD1343" s="10"/>
      <c r="CE1343" s="10"/>
      <c r="CF1343" s="10"/>
      <c r="CG1343" s="10"/>
      <c r="CH1343" s="10"/>
      <c r="CI1343" s="10"/>
      <c r="CJ1343" s="10"/>
      <c r="CK1343" s="10"/>
      <c r="CL1343" s="10"/>
      <c r="CM1343" s="10"/>
      <c r="CN1343" s="10"/>
      <c r="CO1343" s="10"/>
      <c r="CP1343" s="10"/>
      <c r="CQ1343" s="10"/>
    </row>
    <row r="1344" spans="1:95" ht="21" customHeight="1" x14ac:dyDescent="0.3">
      <c r="A1344" s="11"/>
      <c r="B1344" s="11"/>
      <c r="C1344" s="10"/>
      <c r="D1344" s="20"/>
      <c r="E1344" s="11"/>
      <c r="F1344" s="11"/>
      <c r="G1344" s="11"/>
      <c r="H1344" s="11"/>
      <c r="I1344" s="11"/>
      <c r="J1344" s="11"/>
      <c r="K1344" s="11"/>
      <c r="L1344" s="19"/>
      <c r="M1344" s="19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  <c r="AI1344" s="11"/>
      <c r="AJ1344" s="11"/>
      <c r="AK1344" s="11"/>
      <c r="AL1344" s="11"/>
      <c r="AM1344" s="11"/>
      <c r="AN1344" s="10"/>
      <c r="AO1344" s="10"/>
      <c r="AP1344" s="10"/>
      <c r="AQ1344" s="10"/>
      <c r="AR1344" s="10"/>
      <c r="AS1344" s="10"/>
      <c r="AT1344" s="10"/>
      <c r="AU1344" s="10"/>
      <c r="AV1344" s="10"/>
      <c r="AW1344" s="10"/>
      <c r="AX1344" s="10"/>
      <c r="AY1344" s="10"/>
      <c r="AZ1344" s="10"/>
      <c r="BA1344" s="10"/>
      <c r="BB1344" s="10"/>
      <c r="BC1344" s="10"/>
      <c r="BD1344" s="10"/>
      <c r="BE1344" s="10"/>
      <c r="BF1344" s="10"/>
      <c r="BG1344" s="10"/>
      <c r="BH1344" s="10"/>
      <c r="BI1344" s="10"/>
      <c r="BJ1344" s="10"/>
      <c r="BK1344" s="10"/>
      <c r="BL1344" s="10"/>
      <c r="BM1344" s="10"/>
      <c r="BN1344" s="10"/>
      <c r="BO1344" s="10"/>
      <c r="BP1344" s="10"/>
      <c r="BQ1344" s="10"/>
      <c r="BR1344" s="10"/>
      <c r="BS1344" s="10"/>
      <c r="BT1344" s="10"/>
      <c r="BU1344" s="10"/>
      <c r="BV1344" s="10"/>
      <c r="BW1344" s="10"/>
      <c r="BX1344" s="10"/>
      <c r="BY1344" s="10"/>
      <c r="BZ1344" s="10"/>
      <c r="CA1344" s="10"/>
      <c r="CB1344" s="10"/>
      <c r="CC1344" s="10"/>
      <c r="CD1344" s="10"/>
      <c r="CE1344" s="10"/>
      <c r="CF1344" s="10"/>
      <c r="CG1344" s="10"/>
      <c r="CH1344" s="10"/>
      <c r="CI1344" s="10"/>
      <c r="CJ1344" s="10"/>
      <c r="CK1344" s="10"/>
      <c r="CL1344" s="10"/>
      <c r="CM1344" s="10"/>
      <c r="CN1344" s="10"/>
      <c r="CO1344" s="10"/>
      <c r="CP1344" s="10"/>
      <c r="CQ1344" s="10"/>
    </row>
    <row r="1345" spans="1:95" ht="21" customHeight="1" x14ac:dyDescent="0.3">
      <c r="A1345" s="11"/>
      <c r="B1345" s="11"/>
      <c r="C1345" s="10"/>
      <c r="D1345" s="20"/>
      <c r="E1345" s="11"/>
      <c r="F1345" s="11"/>
      <c r="G1345" s="11"/>
      <c r="H1345" s="11"/>
      <c r="I1345" s="11"/>
      <c r="J1345" s="11"/>
      <c r="K1345" s="11"/>
      <c r="L1345" s="19"/>
      <c r="M1345" s="19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  <c r="AI1345" s="11"/>
      <c r="AJ1345" s="11"/>
      <c r="AK1345" s="11"/>
      <c r="AL1345" s="11"/>
      <c r="AM1345" s="11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/>
      <c r="BQ1345" s="10"/>
      <c r="BR1345" s="10"/>
      <c r="BS1345" s="10"/>
      <c r="BT1345" s="10"/>
      <c r="BU1345" s="10"/>
      <c r="BV1345" s="10"/>
      <c r="BW1345" s="10"/>
      <c r="BX1345" s="10"/>
      <c r="BY1345" s="10"/>
      <c r="BZ1345" s="10"/>
      <c r="CA1345" s="10"/>
      <c r="CB1345" s="10"/>
      <c r="CC1345" s="10"/>
      <c r="CD1345" s="10"/>
      <c r="CE1345" s="10"/>
      <c r="CF1345" s="10"/>
      <c r="CG1345" s="10"/>
      <c r="CH1345" s="10"/>
      <c r="CI1345" s="10"/>
      <c r="CJ1345" s="10"/>
      <c r="CK1345" s="10"/>
      <c r="CL1345" s="10"/>
      <c r="CM1345" s="10"/>
      <c r="CN1345" s="10"/>
      <c r="CO1345" s="10"/>
      <c r="CP1345" s="10"/>
      <c r="CQ1345" s="10"/>
    </row>
    <row r="1346" spans="1:95" ht="21" customHeight="1" x14ac:dyDescent="0.3">
      <c r="A1346" s="11"/>
      <c r="B1346" s="11"/>
      <c r="C1346" s="10"/>
      <c r="D1346" s="20"/>
      <c r="E1346" s="11"/>
      <c r="F1346" s="11"/>
      <c r="G1346" s="11"/>
      <c r="H1346" s="11"/>
      <c r="I1346" s="11"/>
      <c r="J1346" s="11"/>
      <c r="K1346" s="11"/>
      <c r="L1346" s="19"/>
      <c r="M1346" s="19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  <c r="AI1346" s="11"/>
      <c r="AJ1346" s="11"/>
      <c r="AK1346" s="11"/>
      <c r="AL1346" s="11"/>
      <c r="AM1346" s="11"/>
      <c r="AN1346" s="10"/>
      <c r="AO1346" s="10"/>
      <c r="AP1346" s="10"/>
      <c r="AQ1346" s="10"/>
      <c r="AR1346" s="10"/>
      <c r="AS1346" s="10"/>
      <c r="AT1346" s="10"/>
      <c r="AU1346" s="10"/>
      <c r="AV1346" s="10"/>
      <c r="AW1346" s="10"/>
      <c r="AX1346" s="10"/>
      <c r="AY1346" s="10"/>
      <c r="AZ1346" s="10"/>
      <c r="BA1346" s="10"/>
      <c r="BB1346" s="10"/>
      <c r="BC1346" s="10"/>
      <c r="BD1346" s="10"/>
      <c r="BE1346" s="10"/>
      <c r="BF1346" s="10"/>
      <c r="BG1346" s="10"/>
      <c r="BH1346" s="10"/>
      <c r="BI1346" s="10"/>
      <c r="BJ1346" s="10"/>
      <c r="BK1346" s="10"/>
      <c r="BL1346" s="10"/>
      <c r="BM1346" s="10"/>
      <c r="BN1346" s="10"/>
      <c r="BO1346" s="10"/>
      <c r="BP1346" s="10"/>
      <c r="BQ1346" s="10"/>
      <c r="BR1346" s="10"/>
      <c r="BS1346" s="10"/>
      <c r="BT1346" s="10"/>
      <c r="BU1346" s="10"/>
      <c r="BV1346" s="10"/>
      <c r="BW1346" s="10"/>
      <c r="BX1346" s="10"/>
      <c r="BY1346" s="10"/>
      <c r="BZ1346" s="10"/>
      <c r="CA1346" s="10"/>
      <c r="CB1346" s="10"/>
      <c r="CC1346" s="10"/>
      <c r="CD1346" s="10"/>
      <c r="CE1346" s="10"/>
      <c r="CF1346" s="10"/>
      <c r="CG1346" s="10"/>
      <c r="CH1346" s="10"/>
      <c r="CI1346" s="10"/>
      <c r="CJ1346" s="10"/>
      <c r="CK1346" s="10"/>
      <c r="CL1346" s="10"/>
      <c r="CM1346" s="10"/>
      <c r="CN1346" s="10"/>
      <c r="CO1346" s="10"/>
      <c r="CP1346" s="10"/>
      <c r="CQ1346" s="10"/>
    </row>
    <row r="1347" spans="1:95" ht="21" customHeight="1" x14ac:dyDescent="0.3">
      <c r="A1347" s="11"/>
      <c r="B1347" s="11"/>
      <c r="C1347" s="10"/>
      <c r="D1347" s="20"/>
      <c r="E1347" s="11"/>
      <c r="F1347" s="11"/>
      <c r="G1347" s="11"/>
      <c r="H1347" s="11"/>
      <c r="I1347" s="11"/>
      <c r="J1347" s="11"/>
      <c r="K1347" s="11"/>
      <c r="L1347" s="19"/>
      <c r="M1347" s="19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  <c r="AI1347" s="11"/>
      <c r="AJ1347" s="11"/>
      <c r="AK1347" s="11"/>
      <c r="AL1347" s="11"/>
      <c r="AM1347" s="11"/>
      <c r="AN1347" s="10"/>
      <c r="AO1347" s="10"/>
      <c r="AP1347" s="10"/>
      <c r="AQ1347" s="10"/>
      <c r="AR1347" s="10"/>
      <c r="AS1347" s="10"/>
      <c r="AT1347" s="10"/>
      <c r="AU1347" s="10"/>
      <c r="AV1347" s="10"/>
      <c r="AW1347" s="10"/>
      <c r="AX1347" s="10"/>
      <c r="AY1347" s="10"/>
      <c r="AZ1347" s="10"/>
      <c r="BA1347" s="10"/>
      <c r="BB1347" s="10"/>
      <c r="BC1347" s="10"/>
      <c r="BD1347" s="10"/>
      <c r="BE1347" s="10"/>
      <c r="BF1347" s="10"/>
      <c r="BG1347" s="10"/>
      <c r="BH1347" s="10"/>
      <c r="BI1347" s="10"/>
      <c r="BJ1347" s="10"/>
      <c r="BK1347" s="10"/>
      <c r="BL1347" s="10"/>
      <c r="BM1347" s="10"/>
      <c r="BN1347" s="10"/>
      <c r="BO1347" s="10"/>
      <c r="BP1347" s="10"/>
      <c r="BQ1347" s="10"/>
      <c r="BR1347" s="10"/>
      <c r="BS1347" s="10"/>
      <c r="BT1347" s="10"/>
      <c r="BU1347" s="10"/>
      <c r="BV1347" s="10"/>
      <c r="BW1347" s="10"/>
      <c r="BX1347" s="10"/>
      <c r="BY1347" s="10"/>
      <c r="BZ1347" s="10"/>
      <c r="CA1347" s="10"/>
      <c r="CB1347" s="10"/>
      <c r="CC1347" s="10"/>
      <c r="CD1347" s="10"/>
      <c r="CE1347" s="10"/>
      <c r="CF1347" s="10"/>
      <c r="CG1347" s="10"/>
      <c r="CH1347" s="10"/>
      <c r="CI1347" s="10"/>
      <c r="CJ1347" s="10"/>
      <c r="CK1347" s="10"/>
      <c r="CL1347" s="10"/>
      <c r="CM1347" s="10"/>
      <c r="CN1347" s="10"/>
      <c r="CO1347" s="10"/>
      <c r="CP1347" s="10"/>
      <c r="CQ1347" s="10"/>
    </row>
    <row r="1348" spans="1:95" ht="21" customHeight="1" x14ac:dyDescent="0.3">
      <c r="A1348" s="11"/>
      <c r="B1348" s="11"/>
      <c r="C1348" s="10"/>
      <c r="D1348" s="20"/>
      <c r="E1348" s="11"/>
      <c r="F1348" s="11"/>
      <c r="G1348" s="11"/>
      <c r="H1348" s="11"/>
      <c r="I1348" s="11"/>
      <c r="J1348" s="11"/>
      <c r="K1348" s="11"/>
      <c r="L1348" s="19"/>
      <c r="M1348" s="19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  <c r="AI1348" s="11"/>
      <c r="AJ1348" s="11"/>
      <c r="AK1348" s="11"/>
      <c r="AL1348" s="11"/>
      <c r="AM1348" s="11"/>
      <c r="AN1348" s="10"/>
      <c r="AO1348" s="10"/>
      <c r="AP1348" s="10"/>
      <c r="AQ1348" s="10"/>
      <c r="AR1348" s="10"/>
      <c r="AS1348" s="10"/>
      <c r="AT1348" s="10"/>
      <c r="AU1348" s="10"/>
      <c r="AV1348" s="10"/>
      <c r="AW1348" s="10"/>
      <c r="AX1348" s="10"/>
      <c r="AY1348" s="10"/>
      <c r="AZ1348" s="10"/>
      <c r="BA1348" s="10"/>
      <c r="BB1348" s="10"/>
      <c r="BC1348" s="10"/>
      <c r="BD1348" s="10"/>
      <c r="BE1348" s="10"/>
      <c r="BF1348" s="10"/>
      <c r="BG1348" s="10"/>
      <c r="BH1348" s="10"/>
      <c r="BI1348" s="10"/>
      <c r="BJ1348" s="10"/>
      <c r="BK1348" s="10"/>
      <c r="BL1348" s="10"/>
      <c r="BM1348" s="10"/>
      <c r="BN1348" s="10"/>
      <c r="BO1348" s="10"/>
      <c r="BP1348" s="10"/>
      <c r="BQ1348" s="10"/>
      <c r="BR1348" s="10"/>
      <c r="BS1348" s="10"/>
      <c r="BT1348" s="10"/>
      <c r="BU1348" s="10"/>
      <c r="BV1348" s="10"/>
      <c r="BW1348" s="10"/>
      <c r="BX1348" s="10"/>
      <c r="BY1348" s="10"/>
      <c r="BZ1348" s="10"/>
      <c r="CA1348" s="10"/>
      <c r="CB1348" s="10"/>
      <c r="CC1348" s="10"/>
      <c r="CD1348" s="10"/>
      <c r="CE1348" s="10"/>
      <c r="CF1348" s="10"/>
      <c r="CG1348" s="10"/>
      <c r="CH1348" s="10"/>
      <c r="CI1348" s="10"/>
      <c r="CJ1348" s="10"/>
      <c r="CK1348" s="10"/>
      <c r="CL1348" s="10"/>
      <c r="CM1348" s="10"/>
      <c r="CN1348" s="10"/>
      <c r="CO1348" s="10"/>
      <c r="CP1348" s="10"/>
      <c r="CQ1348" s="10"/>
    </row>
    <row r="1349" spans="1:95" ht="21" customHeight="1" x14ac:dyDescent="0.3">
      <c r="A1349" s="11"/>
      <c r="B1349" s="11"/>
      <c r="C1349" s="10"/>
      <c r="D1349" s="20"/>
      <c r="E1349" s="11"/>
      <c r="F1349" s="11"/>
      <c r="G1349" s="11"/>
      <c r="H1349" s="11"/>
      <c r="I1349" s="11"/>
      <c r="J1349" s="11"/>
      <c r="K1349" s="11"/>
      <c r="L1349" s="19"/>
      <c r="M1349" s="19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  <c r="AI1349" s="11"/>
      <c r="AJ1349" s="11"/>
      <c r="AK1349" s="11"/>
      <c r="AL1349" s="11"/>
      <c r="AM1349" s="11"/>
      <c r="AN1349" s="10"/>
      <c r="AO1349" s="10"/>
      <c r="AP1349" s="10"/>
      <c r="AQ1349" s="10"/>
      <c r="AR1349" s="10"/>
      <c r="AS1349" s="10"/>
      <c r="AT1349" s="10"/>
      <c r="AU1349" s="10"/>
      <c r="AV1349" s="10"/>
      <c r="AW1349" s="10"/>
      <c r="AX1349" s="10"/>
      <c r="AY1349" s="10"/>
      <c r="AZ1349" s="10"/>
      <c r="BA1349" s="10"/>
      <c r="BB1349" s="10"/>
      <c r="BC1349" s="10"/>
      <c r="BD1349" s="10"/>
      <c r="BE1349" s="10"/>
      <c r="BF1349" s="10"/>
      <c r="BG1349" s="10"/>
      <c r="BH1349" s="10"/>
      <c r="BI1349" s="10"/>
      <c r="BJ1349" s="10"/>
      <c r="BK1349" s="10"/>
      <c r="BL1349" s="10"/>
      <c r="BM1349" s="10"/>
      <c r="BN1349" s="10"/>
      <c r="BO1349" s="10"/>
      <c r="BP1349" s="10"/>
      <c r="BQ1349" s="10"/>
      <c r="BR1349" s="10"/>
      <c r="BS1349" s="10"/>
      <c r="BT1349" s="10"/>
      <c r="BU1349" s="10"/>
      <c r="BV1349" s="10"/>
      <c r="BW1349" s="10"/>
      <c r="BX1349" s="10"/>
      <c r="BY1349" s="10"/>
      <c r="BZ1349" s="10"/>
      <c r="CA1349" s="10"/>
      <c r="CB1349" s="10"/>
      <c r="CC1349" s="10"/>
      <c r="CD1349" s="10"/>
      <c r="CE1349" s="10"/>
      <c r="CF1349" s="10"/>
      <c r="CG1349" s="10"/>
      <c r="CH1349" s="10"/>
      <c r="CI1349" s="10"/>
      <c r="CJ1349" s="10"/>
      <c r="CK1349" s="10"/>
      <c r="CL1349" s="10"/>
      <c r="CM1349" s="10"/>
      <c r="CN1349" s="10"/>
      <c r="CO1349" s="10"/>
      <c r="CP1349" s="10"/>
      <c r="CQ1349" s="10"/>
    </row>
    <row r="1350" spans="1:95" ht="21" customHeight="1" x14ac:dyDescent="0.3">
      <c r="A1350" s="11"/>
      <c r="B1350" s="11"/>
      <c r="C1350" s="10"/>
      <c r="D1350" s="20"/>
      <c r="E1350" s="11"/>
      <c r="F1350" s="11"/>
      <c r="G1350" s="11"/>
      <c r="H1350" s="11"/>
      <c r="I1350" s="11"/>
      <c r="J1350" s="11"/>
      <c r="K1350" s="11"/>
      <c r="L1350" s="19"/>
      <c r="M1350" s="19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  <c r="AI1350" s="11"/>
      <c r="AJ1350" s="11"/>
      <c r="AK1350" s="11"/>
      <c r="AL1350" s="11"/>
      <c r="AM1350" s="11"/>
      <c r="AN1350" s="10"/>
      <c r="AO1350" s="10"/>
      <c r="AP1350" s="10"/>
      <c r="AQ1350" s="10"/>
      <c r="AR1350" s="10"/>
      <c r="AS1350" s="10"/>
      <c r="AT1350" s="10"/>
      <c r="AU1350" s="10"/>
      <c r="AV1350" s="10"/>
      <c r="AW1350" s="10"/>
      <c r="AX1350" s="10"/>
      <c r="AY1350" s="10"/>
      <c r="AZ1350" s="10"/>
      <c r="BA1350" s="10"/>
      <c r="BB1350" s="10"/>
      <c r="BC1350" s="10"/>
      <c r="BD1350" s="10"/>
      <c r="BE1350" s="10"/>
      <c r="BF1350" s="10"/>
      <c r="BG1350" s="10"/>
      <c r="BH1350" s="10"/>
      <c r="BI1350" s="10"/>
      <c r="BJ1350" s="10"/>
      <c r="BK1350" s="10"/>
      <c r="BL1350" s="10"/>
      <c r="BM1350" s="10"/>
      <c r="BN1350" s="10"/>
      <c r="BO1350" s="10"/>
      <c r="BP1350" s="10"/>
      <c r="BQ1350" s="10"/>
      <c r="BR1350" s="10"/>
      <c r="BS1350" s="10"/>
      <c r="BT1350" s="10"/>
      <c r="BU1350" s="10"/>
      <c r="BV1350" s="10"/>
      <c r="BW1350" s="10"/>
      <c r="BX1350" s="10"/>
      <c r="BY1350" s="10"/>
      <c r="BZ1350" s="10"/>
      <c r="CA1350" s="10"/>
      <c r="CB1350" s="10"/>
      <c r="CC1350" s="10"/>
      <c r="CD1350" s="10"/>
      <c r="CE1350" s="10"/>
      <c r="CF1350" s="10"/>
      <c r="CG1350" s="10"/>
      <c r="CH1350" s="10"/>
      <c r="CI1350" s="10"/>
      <c r="CJ1350" s="10"/>
      <c r="CK1350" s="10"/>
      <c r="CL1350" s="10"/>
      <c r="CM1350" s="10"/>
      <c r="CN1350" s="10"/>
      <c r="CO1350" s="10"/>
      <c r="CP1350" s="10"/>
      <c r="CQ1350" s="10"/>
    </row>
    <row r="1351" spans="1:95" ht="21" customHeight="1" x14ac:dyDescent="0.3">
      <c r="A1351" s="11"/>
      <c r="B1351" s="11"/>
      <c r="C1351" s="10"/>
      <c r="D1351" s="20"/>
      <c r="E1351" s="11"/>
      <c r="F1351" s="11"/>
      <c r="G1351" s="11"/>
      <c r="H1351" s="11"/>
      <c r="I1351" s="11"/>
      <c r="J1351" s="11"/>
      <c r="K1351" s="11"/>
      <c r="L1351" s="19"/>
      <c r="M1351" s="19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  <c r="AI1351" s="11"/>
      <c r="AJ1351" s="11"/>
      <c r="AK1351" s="11"/>
      <c r="AL1351" s="11"/>
      <c r="AM1351" s="11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/>
      <c r="BQ1351" s="10"/>
      <c r="BR1351" s="10"/>
      <c r="BS1351" s="10"/>
      <c r="BT1351" s="10"/>
      <c r="BU1351" s="10"/>
      <c r="BV1351" s="10"/>
      <c r="BW1351" s="10"/>
      <c r="BX1351" s="10"/>
      <c r="BY1351" s="10"/>
      <c r="BZ1351" s="10"/>
      <c r="CA1351" s="10"/>
      <c r="CB1351" s="10"/>
      <c r="CC1351" s="10"/>
      <c r="CD1351" s="10"/>
      <c r="CE1351" s="10"/>
      <c r="CF1351" s="10"/>
      <c r="CG1351" s="10"/>
      <c r="CH1351" s="10"/>
      <c r="CI1351" s="10"/>
      <c r="CJ1351" s="10"/>
      <c r="CK1351" s="10"/>
      <c r="CL1351" s="10"/>
      <c r="CM1351" s="10"/>
      <c r="CN1351" s="10"/>
      <c r="CO1351" s="10"/>
      <c r="CP1351" s="10"/>
      <c r="CQ1351" s="10"/>
    </row>
    <row r="1352" spans="1:95" ht="21" customHeight="1" x14ac:dyDescent="0.3">
      <c r="A1352" s="11"/>
      <c r="B1352" s="11"/>
      <c r="C1352" s="10"/>
      <c r="D1352" s="20"/>
      <c r="E1352" s="11"/>
      <c r="F1352" s="11"/>
      <c r="G1352" s="11"/>
      <c r="H1352" s="11"/>
      <c r="I1352" s="11"/>
      <c r="J1352" s="11"/>
      <c r="K1352" s="11"/>
      <c r="L1352" s="19"/>
      <c r="M1352" s="19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0"/>
      <c r="AO1352" s="10"/>
      <c r="AP1352" s="10"/>
      <c r="AQ1352" s="10"/>
      <c r="AR1352" s="10"/>
      <c r="AS1352" s="10"/>
      <c r="AT1352" s="10"/>
      <c r="AU1352" s="10"/>
      <c r="AV1352" s="10"/>
      <c r="AW1352" s="10"/>
      <c r="AX1352" s="10"/>
      <c r="AY1352" s="10"/>
      <c r="AZ1352" s="10"/>
      <c r="BA1352" s="10"/>
      <c r="BB1352" s="10"/>
      <c r="BC1352" s="10"/>
      <c r="BD1352" s="10"/>
      <c r="BE1352" s="10"/>
      <c r="BF1352" s="10"/>
      <c r="BG1352" s="10"/>
      <c r="BH1352" s="10"/>
      <c r="BI1352" s="10"/>
      <c r="BJ1352" s="10"/>
      <c r="BK1352" s="10"/>
      <c r="BL1352" s="10"/>
      <c r="BM1352" s="10"/>
      <c r="BN1352" s="10"/>
      <c r="BO1352" s="10"/>
      <c r="BP1352" s="10"/>
      <c r="BQ1352" s="10"/>
      <c r="BR1352" s="10"/>
      <c r="BS1352" s="10"/>
      <c r="BT1352" s="10"/>
      <c r="BU1352" s="10"/>
      <c r="BV1352" s="10"/>
      <c r="BW1352" s="10"/>
      <c r="BX1352" s="10"/>
      <c r="BY1352" s="10"/>
      <c r="BZ1352" s="10"/>
      <c r="CA1352" s="10"/>
      <c r="CB1352" s="10"/>
      <c r="CC1352" s="10"/>
      <c r="CD1352" s="10"/>
      <c r="CE1352" s="10"/>
      <c r="CF1352" s="10"/>
      <c r="CG1352" s="10"/>
      <c r="CH1352" s="10"/>
      <c r="CI1352" s="10"/>
      <c r="CJ1352" s="10"/>
      <c r="CK1352" s="10"/>
      <c r="CL1352" s="10"/>
      <c r="CM1352" s="10"/>
      <c r="CN1352" s="10"/>
      <c r="CO1352" s="10"/>
      <c r="CP1352" s="10"/>
      <c r="CQ1352" s="10"/>
    </row>
    <row r="1353" spans="1:95" ht="21" customHeight="1" x14ac:dyDescent="0.3">
      <c r="A1353" s="11"/>
      <c r="B1353" s="11"/>
      <c r="C1353" s="10"/>
      <c r="D1353" s="20"/>
      <c r="E1353" s="11"/>
      <c r="F1353" s="11"/>
      <c r="G1353" s="11"/>
      <c r="H1353" s="11"/>
      <c r="I1353" s="11"/>
      <c r="J1353" s="11"/>
      <c r="K1353" s="11"/>
      <c r="L1353" s="19"/>
      <c r="M1353" s="19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0"/>
      <c r="AO1353" s="10"/>
      <c r="AP1353" s="10"/>
      <c r="AQ1353" s="10"/>
      <c r="AR1353" s="10"/>
      <c r="AS1353" s="10"/>
      <c r="AT1353" s="10"/>
      <c r="AU1353" s="10"/>
      <c r="AV1353" s="10"/>
      <c r="AW1353" s="10"/>
      <c r="AX1353" s="10"/>
      <c r="AY1353" s="10"/>
      <c r="AZ1353" s="10"/>
      <c r="BA1353" s="10"/>
      <c r="BB1353" s="10"/>
      <c r="BC1353" s="10"/>
      <c r="BD1353" s="10"/>
      <c r="BE1353" s="10"/>
      <c r="BF1353" s="10"/>
      <c r="BG1353" s="10"/>
      <c r="BH1353" s="10"/>
      <c r="BI1353" s="10"/>
      <c r="BJ1353" s="10"/>
      <c r="BK1353" s="10"/>
      <c r="BL1353" s="10"/>
      <c r="BM1353" s="10"/>
      <c r="BN1353" s="10"/>
      <c r="BO1353" s="10"/>
      <c r="BP1353" s="10"/>
      <c r="BQ1353" s="10"/>
      <c r="BR1353" s="10"/>
      <c r="BS1353" s="10"/>
      <c r="BT1353" s="10"/>
      <c r="BU1353" s="10"/>
      <c r="BV1353" s="10"/>
      <c r="BW1353" s="10"/>
      <c r="BX1353" s="10"/>
      <c r="BY1353" s="10"/>
      <c r="BZ1353" s="10"/>
      <c r="CA1353" s="10"/>
      <c r="CB1353" s="10"/>
      <c r="CC1353" s="10"/>
      <c r="CD1353" s="10"/>
      <c r="CE1353" s="10"/>
      <c r="CF1353" s="10"/>
      <c r="CG1353" s="10"/>
      <c r="CH1353" s="10"/>
      <c r="CI1353" s="10"/>
      <c r="CJ1353" s="10"/>
      <c r="CK1353" s="10"/>
      <c r="CL1353" s="10"/>
      <c r="CM1353" s="10"/>
      <c r="CN1353" s="10"/>
      <c r="CO1353" s="10"/>
      <c r="CP1353" s="10"/>
      <c r="CQ1353" s="10"/>
    </row>
    <row r="1354" spans="1:95" ht="21" customHeight="1" x14ac:dyDescent="0.3">
      <c r="A1354" s="11"/>
      <c r="B1354" s="11"/>
      <c r="C1354" s="10"/>
      <c r="D1354" s="20"/>
      <c r="E1354" s="11"/>
      <c r="F1354" s="11"/>
      <c r="G1354" s="11"/>
      <c r="H1354" s="11"/>
      <c r="I1354" s="11"/>
      <c r="J1354" s="11"/>
      <c r="K1354" s="11"/>
      <c r="L1354" s="19"/>
      <c r="M1354" s="19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0"/>
      <c r="AO1354" s="10"/>
      <c r="AP1354" s="10"/>
      <c r="AQ1354" s="10"/>
      <c r="AR1354" s="10"/>
      <c r="AS1354" s="10"/>
      <c r="AT1354" s="10"/>
      <c r="AU1354" s="10"/>
      <c r="AV1354" s="10"/>
      <c r="AW1354" s="10"/>
      <c r="AX1354" s="10"/>
      <c r="AY1354" s="10"/>
      <c r="AZ1354" s="10"/>
      <c r="BA1354" s="10"/>
      <c r="BB1354" s="10"/>
      <c r="BC1354" s="10"/>
      <c r="BD1354" s="10"/>
      <c r="BE1354" s="10"/>
      <c r="BF1354" s="10"/>
      <c r="BG1354" s="10"/>
      <c r="BH1354" s="10"/>
      <c r="BI1354" s="10"/>
      <c r="BJ1354" s="10"/>
      <c r="BK1354" s="10"/>
      <c r="BL1354" s="10"/>
      <c r="BM1354" s="10"/>
      <c r="BN1354" s="10"/>
      <c r="BO1354" s="10"/>
      <c r="BP1354" s="10"/>
      <c r="BQ1354" s="10"/>
      <c r="BR1354" s="10"/>
      <c r="BS1354" s="10"/>
      <c r="BT1354" s="10"/>
      <c r="BU1354" s="10"/>
      <c r="BV1354" s="10"/>
      <c r="BW1354" s="10"/>
      <c r="BX1354" s="10"/>
      <c r="BY1354" s="10"/>
      <c r="BZ1354" s="10"/>
      <c r="CA1354" s="10"/>
      <c r="CB1354" s="10"/>
      <c r="CC1354" s="10"/>
      <c r="CD1354" s="10"/>
      <c r="CE1354" s="10"/>
      <c r="CF1354" s="10"/>
      <c r="CG1354" s="10"/>
      <c r="CH1354" s="10"/>
      <c r="CI1354" s="10"/>
      <c r="CJ1354" s="10"/>
      <c r="CK1354" s="10"/>
      <c r="CL1354" s="10"/>
      <c r="CM1354" s="10"/>
      <c r="CN1354" s="10"/>
      <c r="CO1354" s="10"/>
      <c r="CP1354" s="10"/>
      <c r="CQ1354" s="10"/>
    </row>
    <row r="1355" spans="1:95" ht="21" customHeight="1" x14ac:dyDescent="0.3">
      <c r="A1355" s="11"/>
      <c r="B1355" s="11"/>
      <c r="C1355" s="10"/>
      <c r="D1355" s="20"/>
      <c r="E1355" s="11"/>
      <c r="F1355" s="11"/>
      <c r="G1355" s="11"/>
      <c r="H1355" s="11"/>
      <c r="I1355" s="11"/>
      <c r="J1355" s="11"/>
      <c r="K1355" s="11"/>
      <c r="L1355" s="19"/>
      <c r="M1355" s="19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0"/>
      <c r="AO1355" s="10"/>
      <c r="AP1355" s="10"/>
      <c r="AQ1355" s="10"/>
      <c r="AR1355" s="10"/>
      <c r="AS1355" s="10"/>
      <c r="AT1355" s="10"/>
      <c r="AU1355" s="10"/>
      <c r="AV1355" s="10"/>
      <c r="AW1355" s="10"/>
      <c r="AX1355" s="10"/>
      <c r="AY1355" s="10"/>
      <c r="AZ1355" s="10"/>
      <c r="BA1355" s="10"/>
      <c r="BB1355" s="10"/>
      <c r="BC1355" s="10"/>
      <c r="BD1355" s="10"/>
      <c r="BE1355" s="10"/>
      <c r="BF1355" s="10"/>
      <c r="BG1355" s="10"/>
      <c r="BH1355" s="10"/>
      <c r="BI1355" s="10"/>
      <c r="BJ1355" s="10"/>
      <c r="BK1355" s="10"/>
      <c r="BL1355" s="10"/>
      <c r="BM1355" s="10"/>
      <c r="BN1355" s="10"/>
      <c r="BO1355" s="10"/>
      <c r="BP1355" s="10"/>
      <c r="BQ1355" s="10"/>
      <c r="BR1355" s="10"/>
      <c r="BS1355" s="10"/>
      <c r="BT1355" s="10"/>
      <c r="BU1355" s="10"/>
      <c r="BV1355" s="10"/>
      <c r="BW1355" s="10"/>
      <c r="BX1355" s="10"/>
      <c r="BY1355" s="10"/>
      <c r="BZ1355" s="10"/>
      <c r="CA1355" s="10"/>
      <c r="CB1355" s="10"/>
      <c r="CC1355" s="10"/>
      <c r="CD1355" s="10"/>
      <c r="CE1355" s="10"/>
      <c r="CF1355" s="10"/>
      <c r="CG1355" s="10"/>
      <c r="CH1355" s="10"/>
      <c r="CI1355" s="10"/>
      <c r="CJ1355" s="10"/>
      <c r="CK1355" s="10"/>
      <c r="CL1355" s="10"/>
      <c r="CM1355" s="10"/>
      <c r="CN1355" s="10"/>
      <c r="CO1355" s="10"/>
      <c r="CP1355" s="10"/>
      <c r="CQ1355" s="10"/>
    </row>
    <row r="1356" spans="1:95" ht="21" customHeight="1" x14ac:dyDescent="0.3">
      <c r="A1356" s="11"/>
      <c r="B1356" s="11"/>
      <c r="C1356" s="10"/>
      <c r="D1356" s="20"/>
      <c r="E1356" s="11"/>
      <c r="F1356" s="11"/>
      <c r="G1356" s="11"/>
      <c r="H1356" s="11"/>
      <c r="I1356" s="11"/>
      <c r="J1356" s="11"/>
      <c r="K1356" s="11"/>
      <c r="L1356" s="19"/>
      <c r="M1356" s="19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0"/>
      <c r="AO1356" s="10"/>
      <c r="AP1356" s="10"/>
      <c r="AQ1356" s="10"/>
      <c r="AR1356" s="10"/>
      <c r="AS1356" s="10"/>
      <c r="AT1356" s="10"/>
      <c r="AU1356" s="10"/>
      <c r="AV1356" s="10"/>
      <c r="AW1356" s="10"/>
      <c r="AX1356" s="10"/>
      <c r="AY1356" s="10"/>
      <c r="AZ1356" s="10"/>
      <c r="BA1356" s="10"/>
      <c r="BB1356" s="10"/>
      <c r="BC1356" s="10"/>
      <c r="BD1356" s="10"/>
      <c r="BE1356" s="10"/>
      <c r="BF1356" s="10"/>
      <c r="BG1356" s="10"/>
      <c r="BH1356" s="10"/>
      <c r="BI1356" s="10"/>
      <c r="BJ1356" s="10"/>
      <c r="BK1356" s="10"/>
      <c r="BL1356" s="10"/>
      <c r="BM1356" s="10"/>
      <c r="BN1356" s="10"/>
      <c r="BO1356" s="10"/>
      <c r="BP1356" s="10"/>
      <c r="BQ1356" s="10"/>
      <c r="BR1356" s="10"/>
      <c r="BS1356" s="10"/>
      <c r="BT1356" s="10"/>
      <c r="BU1356" s="10"/>
      <c r="BV1356" s="10"/>
      <c r="BW1356" s="10"/>
      <c r="BX1356" s="10"/>
      <c r="BY1356" s="10"/>
      <c r="BZ1356" s="10"/>
      <c r="CA1356" s="10"/>
      <c r="CB1356" s="10"/>
      <c r="CC1356" s="10"/>
      <c r="CD1356" s="10"/>
      <c r="CE1356" s="10"/>
      <c r="CF1356" s="10"/>
      <c r="CG1356" s="10"/>
      <c r="CH1356" s="10"/>
      <c r="CI1356" s="10"/>
      <c r="CJ1356" s="10"/>
      <c r="CK1356" s="10"/>
      <c r="CL1356" s="10"/>
      <c r="CM1356" s="10"/>
      <c r="CN1356" s="10"/>
      <c r="CO1356" s="10"/>
      <c r="CP1356" s="10"/>
      <c r="CQ1356" s="10"/>
    </row>
    <row r="1357" spans="1:95" ht="21" customHeight="1" x14ac:dyDescent="0.3">
      <c r="A1357" s="11"/>
      <c r="B1357" s="11"/>
      <c r="C1357" s="10"/>
      <c r="D1357" s="20"/>
      <c r="E1357" s="11"/>
      <c r="F1357" s="11"/>
      <c r="G1357" s="11"/>
      <c r="H1357" s="11"/>
      <c r="I1357" s="11"/>
      <c r="J1357" s="11"/>
      <c r="K1357" s="11"/>
      <c r="L1357" s="19"/>
      <c r="M1357" s="19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  <c r="AI1357" s="11"/>
      <c r="AJ1357" s="11"/>
      <c r="AK1357" s="11"/>
      <c r="AL1357" s="11"/>
      <c r="AM1357" s="11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/>
      <c r="BQ1357" s="10"/>
      <c r="BR1357" s="10"/>
      <c r="BS1357" s="10"/>
      <c r="BT1357" s="10"/>
      <c r="BU1357" s="10"/>
      <c r="BV1357" s="10"/>
      <c r="BW1357" s="10"/>
      <c r="BX1357" s="10"/>
      <c r="BY1357" s="10"/>
      <c r="BZ1357" s="10"/>
      <c r="CA1357" s="10"/>
      <c r="CB1357" s="10"/>
      <c r="CC1357" s="10"/>
      <c r="CD1357" s="10"/>
      <c r="CE1357" s="10"/>
      <c r="CF1357" s="10"/>
      <c r="CG1357" s="10"/>
      <c r="CH1357" s="10"/>
      <c r="CI1357" s="10"/>
      <c r="CJ1357" s="10"/>
      <c r="CK1357" s="10"/>
      <c r="CL1357" s="10"/>
      <c r="CM1357" s="10"/>
      <c r="CN1357" s="10"/>
      <c r="CO1357" s="10"/>
      <c r="CP1357" s="10"/>
      <c r="CQ1357" s="10"/>
    </row>
    <row r="1358" spans="1:95" ht="21" customHeight="1" x14ac:dyDescent="0.3">
      <c r="A1358" s="11"/>
      <c r="B1358" s="11"/>
      <c r="C1358" s="10"/>
      <c r="D1358" s="20"/>
      <c r="E1358" s="11"/>
      <c r="F1358" s="11"/>
      <c r="G1358" s="11"/>
      <c r="H1358" s="11"/>
      <c r="I1358" s="11"/>
      <c r="J1358" s="11"/>
      <c r="K1358" s="11"/>
      <c r="L1358" s="19"/>
      <c r="M1358" s="19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  <c r="AI1358" s="11"/>
      <c r="AJ1358" s="11"/>
      <c r="AK1358" s="11"/>
      <c r="AL1358" s="11"/>
      <c r="AM1358" s="11"/>
      <c r="AN1358" s="10"/>
      <c r="AO1358" s="10"/>
      <c r="AP1358" s="10"/>
      <c r="AQ1358" s="10"/>
      <c r="AR1358" s="10"/>
      <c r="AS1358" s="10"/>
      <c r="AT1358" s="10"/>
      <c r="AU1358" s="10"/>
      <c r="AV1358" s="10"/>
      <c r="AW1358" s="10"/>
      <c r="AX1358" s="10"/>
      <c r="AY1358" s="10"/>
      <c r="AZ1358" s="10"/>
      <c r="BA1358" s="10"/>
      <c r="BB1358" s="10"/>
      <c r="BC1358" s="10"/>
      <c r="BD1358" s="10"/>
      <c r="BE1358" s="10"/>
      <c r="BF1358" s="10"/>
      <c r="BG1358" s="10"/>
      <c r="BH1358" s="10"/>
      <c r="BI1358" s="10"/>
      <c r="BJ1358" s="10"/>
      <c r="BK1358" s="10"/>
      <c r="BL1358" s="10"/>
      <c r="BM1358" s="10"/>
      <c r="BN1358" s="10"/>
      <c r="BO1358" s="10"/>
      <c r="BP1358" s="10"/>
      <c r="BQ1358" s="10"/>
      <c r="BR1358" s="10"/>
      <c r="BS1358" s="10"/>
      <c r="BT1358" s="10"/>
      <c r="BU1358" s="10"/>
      <c r="BV1358" s="10"/>
      <c r="BW1358" s="10"/>
      <c r="BX1358" s="10"/>
      <c r="BY1358" s="10"/>
      <c r="BZ1358" s="10"/>
      <c r="CA1358" s="10"/>
      <c r="CB1358" s="10"/>
      <c r="CC1358" s="10"/>
      <c r="CD1358" s="10"/>
      <c r="CE1358" s="10"/>
      <c r="CF1358" s="10"/>
      <c r="CG1358" s="10"/>
      <c r="CH1358" s="10"/>
      <c r="CI1358" s="10"/>
      <c r="CJ1358" s="10"/>
      <c r="CK1358" s="10"/>
      <c r="CL1358" s="10"/>
      <c r="CM1358" s="10"/>
      <c r="CN1358" s="10"/>
      <c r="CO1358" s="10"/>
      <c r="CP1358" s="10"/>
      <c r="CQ1358" s="10"/>
    </row>
    <row r="1359" spans="1:95" ht="21" customHeight="1" x14ac:dyDescent="0.3">
      <c r="A1359" s="11"/>
      <c r="B1359" s="11"/>
      <c r="C1359" s="10"/>
      <c r="D1359" s="20"/>
      <c r="E1359" s="11"/>
      <c r="F1359" s="11"/>
      <c r="G1359" s="11"/>
      <c r="H1359" s="11"/>
      <c r="I1359" s="11"/>
      <c r="J1359" s="11"/>
      <c r="K1359" s="11"/>
      <c r="L1359" s="19"/>
      <c r="M1359" s="19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  <c r="AI1359" s="11"/>
      <c r="AJ1359" s="11"/>
      <c r="AK1359" s="11"/>
      <c r="AL1359" s="11"/>
      <c r="AM1359" s="11"/>
      <c r="AN1359" s="10"/>
      <c r="AO1359" s="10"/>
      <c r="AP1359" s="10"/>
      <c r="AQ1359" s="10"/>
      <c r="AR1359" s="10"/>
      <c r="AS1359" s="10"/>
      <c r="AT1359" s="10"/>
      <c r="AU1359" s="10"/>
      <c r="AV1359" s="10"/>
      <c r="AW1359" s="10"/>
      <c r="AX1359" s="10"/>
      <c r="AY1359" s="10"/>
      <c r="AZ1359" s="10"/>
      <c r="BA1359" s="10"/>
      <c r="BB1359" s="10"/>
      <c r="BC1359" s="10"/>
      <c r="BD1359" s="10"/>
      <c r="BE1359" s="10"/>
      <c r="BF1359" s="10"/>
      <c r="BG1359" s="10"/>
      <c r="BH1359" s="10"/>
      <c r="BI1359" s="10"/>
      <c r="BJ1359" s="10"/>
      <c r="BK1359" s="10"/>
      <c r="BL1359" s="10"/>
      <c r="BM1359" s="10"/>
      <c r="BN1359" s="10"/>
      <c r="BO1359" s="10"/>
      <c r="BP1359" s="10"/>
      <c r="BQ1359" s="10"/>
      <c r="BR1359" s="10"/>
      <c r="BS1359" s="10"/>
      <c r="BT1359" s="10"/>
      <c r="BU1359" s="10"/>
      <c r="BV1359" s="10"/>
      <c r="BW1359" s="10"/>
      <c r="BX1359" s="10"/>
      <c r="BY1359" s="10"/>
      <c r="BZ1359" s="10"/>
      <c r="CA1359" s="10"/>
      <c r="CB1359" s="10"/>
      <c r="CC1359" s="10"/>
      <c r="CD1359" s="10"/>
      <c r="CE1359" s="10"/>
      <c r="CF1359" s="10"/>
      <c r="CG1359" s="10"/>
      <c r="CH1359" s="10"/>
      <c r="CI1359" s="10"/>
      <c r="CJ1359" s="10"/>
      <c r="CK1359" s="10"/>
      <c r="CL1359" s="10"/>
      <c r="CM1359" s="10"/>
      <c r="CN1359" s="10"/>
      <c r="CO1359" s="10"/>
      <c r="CP1359" s="10"/>
      <c r="CQ1359" s="10"/>
    </row>
    <row r="1360" spans="1:95" ht="21" customHeight="1" x14ac:dyDescent="0.3">
      <c r="A1360" s="11"/>
      <c r="B1360" s="11"/>
      <c r="C1360" s="10"/>
      <c r="D1360" s="20"/>
      <c r="E1360" s="11"/>
      <c r="F1360" s="11"/>
      <c r="G1360" s="11"/>
      <c r="H1360" s="11"/>
      <c r="I1360" s="11"/>
      <c r="J1360" s="11"/>
      <c r="K1360" s="11"/>
      <c r="L1360" s="19"/>
      <c r="M1360" s="19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  <c r="AI1360" s="11"/>
      <c r="AJ1360" s="11"/>
      <c r="AK1360" s="11"/>
      <c r="AL1360" s="11"/>
      <c r="AM1360" s="11"/>
      <c r="AN1360" s="10"/>
      <c r="AO1360" s="10"/>
      <c r="AP1360" s="10"/>
      <c r="AQ1360" s="10"/>
      <c r="AR1360" s="10"/>
      <c r="AS1360" s="10"/>
      <c r="AT1360" s="10"/>
      <c r="AU1360" s="10"/>
      <c r="AV1360" s="10"/>
      <c r="AW1360" s="10"/>
      <c r="AX1360" s="10"/>
      <c r="AY1360" s="10"/>
      <c r="AZ1360" s="10"/>
      <c r="BA1360" s="10"/>
      <c r="BB1360" s="10"/>
      <c r="BC1360" s="10"/>
      <c r="BD1360" s="10"/>
      <c r="BE1360" s="10"/>
      <c r="BF1360" s="10"/>
      <c r="BG1360" s="10"/>
      <c r="BH1360" s="10"/>
      <c r="BI1360" s="10"/>
      <c r="BJ1360" s="10"/>
      <c r="BK1360" s="10"/>
      <c r="BL1360" s="10"/>
      <c r="BM1360" s="10"/>
      <c r="BN1360" s="10"/>
      <c r="BO1360" s="10"/>
      <c r="BP1360" s="10"/>
      <c r="BQ1360" s="10"/>
      <c r="BR1360" s="10"/>
      <c r="BS1360" s="10"/>
      <c r="BT1360" s="10"/>
      <c r="BU1360" s="10"/>
      <c r="BV1360" s="10"/>
      <c r="BW1360" s="10"/>
      <c r="BX1360" s="10"/>
      <c r="BY1360" s="10"/>
      <c r="BZ1360" s="10"/>
      <c r="CA1360" s="10"/>
      <c r="CB1360" s="10"/>
      <c r="CC1360" s="10"/>
      <c r="CD1360" s="10"/>
      <c r="CE1360" s="10"/>
      <c r="CF1360" s="10"/>
      <c r="CG1360" s="10"/>
      <c r="CH1360" s="10"/>
      <c r="CI1360" s="10"/>
      <c r="CJ1360" s="10"/>
      <c r="CK1360" s="10"/>
      <c r="CL1360" s="10"/>
      <c r="CM1360" s="10"/>
      <c r="CN1360" s="10"/>
      <c r="CO1360" s="10"/>
      <c r="CP1360" s="10"/>
      <c r="CQ1360" s="10"/>
    </row>
    <row r="1361" spans="1:95" ht="21" customHeight="1" x14ac:dyDescent="0.3">
      <c r="A1361" s="11"/>
      <c r="B1361" s="11"/>
      <c r="C1361" s="10"/>
      <c r="D1361" s="20"/>
      <c r="E1361" s="11"/>
      <c r="F1361" s="11"/>
      <c r="G1361" s="11"/>
      <c r="H1361" s="11"/>
      <c r="I1361" s="11"/>
      <c r="J1361" s="11"/>
      <c r="K1361" s="11"/>
      <c r="L1361" s="19"/>
      <c r="M1361" s="19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  <c r="AI1361" s="11"/>
      <c r="AJ1361" s="11"/>
      <c r="AK1361" s="11"/>
      <c r="AL1361" s="11"/>
      <c r="AM1361" s="11"/>
      <c r="AN1361" s="10"/>
      <c r="AO1361" s="10"/>
      <c r="AP1361" s="10"/>
      <c r="AQ1361" s="10"/>
      <c r="AR1361" s="10"/>
      <c r="AS1361" s="10"/>
      <c r="AT1361" s="10"/>
      <c r="AU1361" s="10"/>
      <c r="AV1361" s="10"/>
      <c r="AW1361" s="10"/>
      <c r="AX1361" s="10"/>
      <c r="AY1361" s="10"/>
      <c r="AZ1361" s="10"/>
      <c r="BA1361" s="10"/>
      <c r="BB1361" s="10"/>
      <c r="BC1361" s="10"/>
      <c r="BD1361" s="10"/>
      <c r="BE1361" s="10"/>
      <c r="BF1361" s="10"/>
      <c r="BG1361" s="10"/>
      <c r="BH1361" s="10"/>
      <c r="BI1361" s="10"/>
      <c r="BJ1361" s="10"/>
      <c r="BK1361" s="10"/>
      <c r="BL1361" s="10"/>
      <c r="BM1361" s="10"/>
      <c r="BN1361" s="10"/>
      <c r="BO1361" s="10"/>
      <c r="BP1361" s="10"/>
      <c r="BQ1361" s="10"/>
      <c r="BR1361" s="10"/>
      <c r="BS1361" s="10"/>
      <c r="BT1361" s="10"/>
      <c r="BU1361" s="10"/>
      <c r="BV1361" s="10"/>
      <c r="BW1361" s="10"/>
      <c r="BX1361" s="10"/>
      <c r="BY1361" s="10"/>
      <c r="BZ1361" s="10"/>
      <c r="CA1361" s="10"/>
      <c r="CB1361" s="10"/>
      <c r="CC1361" s="10"/>
      <c r="CD1361" s="10"/>
      <c r="CE1361" s="10"/>
      <c r="CF1361" s="10"/>
      <c r="CG1361" s="10"/>
      <c r="CH1361" s="10"/>
      <c r="CI1361" s="10"/>
      <c r="CJ1361" s="10"/>
      <c r="CK1361" s="10"/>
      <c r="CL1361" s="10"/>
      <c r="CM1361" s="10"/>
      <c r="CN1361" s="10"/>
      <c r="CO1361" s="10"/>
      <c r="CP1361" s="10"/>
      <c r="CQ1361" s="10"/>
    </row>
    <row r="1362" spans="1:95" ht="21" customHeight="1" x14ac:dyDescent="0.3">
      <c r="A1362" s="11"/>
      <c r="B1362" s="11"/>
      <c r="C1362" s="10"/>
      <c r="D1362" s="20"/>
      <c r="E1362" s="11"/>
      <c r="F1362" s="11"/>
      <c r="G1362" s="11"/>
      <c r="H1362" s="11"/>
      <c r="I1362" s="11"/>
      <c r="J1362" s="11"/>
      <c r="K1362" s="11"/>
      <c r="L1362" s="19"/>
      <c r="M1362" s="19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  <c r="AI1362" s="11"/>
      <c r="AJ1362" s="11"/>
      <c r="AK1362" s="11"/>
      <c r="AL1362" s="11"/>
      <c r="AM1362" s="11"/>
      <c r="AN1362" s="10"/>
      <c r="AO1362" s="10"/>
      <c r="AP1362" s="10"/>
      <c r="AQ1362" s="10"/>
      <c r="AR1362" s="10"/>
      <c r="AS1362" s="10"/>
      <c r="AT1362" s="10"/>
      <c r="AU1362" s="10"/>
      <c r="AV1362" s="10"/>
      <c r="AW1362" s="10"/>
      <c r="AX1362" s="10"/>
      <c r="AY1362" s="10"/>
      <c r="AZ1362" s="10"/>
      <c r="BA1362" s="10"/>
      <c r="BB1362" s="10"/>
      <c r="BC1362" s="10"/>
      <c r="BD1362" s="10"/>
      <c r="BE1362" s="10"/>
      <c r="BF1362" s="10"/>
      <c r="BG1362" s="10"/>
      <c r="BH1362" s="10"/>
      <c r="BI1362" s="10"/>
      <c r="BJ1362" s="10"/>
      <c r="BK1362" s="10"/>
      <c r="BL1362" s="10"/>
      <c r="BM1362" s="10"/>
      <c r="BN1362" s="10"/>
      <c r="BO1362" s="10"/>
      <c r="BP1362" s="10"/>
      <c r="BQ1362" s="10"/>
      <c r="BR1362" s="10"/>
      <c r="BS1362" s="10"/>
      <c r="BT1362" s="10"/>
      <c r="BU1362" s="10"/>
      <c r="BV1362" s="10"/>
      <c r="BW1362" s="10"/>
      <c r="BX1362" s="10"/>
      <c r="BY1362" s="10"/>
      <c r="BZ1362" s="10"/>
      <c r="CA1362" s="10"/>
      <c r="CB1362" s="10"/>
      <c r="CC1362" s="10"/>
      <c r="CD1362" s="10"/>
      <c r="CE1362" s="10"/>
      <c r="CF1362" s="10"/>
      <c r="CG1362" s="10"/>
      <c r="CH1362" s="10"/>
      <c r="CI1362" s="10"/>
      <c r="CJ1362" s="10"/>
      <c r="CK1362" s="10"/>
      <c r="CL1362" s="10"/>
      <c r="CM1362" s="10"/>
      <c r="CN1362" s="10"/>
      <c r="CO1362" s="10"/>
      <c r="CP1362" s="10"/>
      <c r="CQ1362" s="10"/>
    </row>
    <row r="1363" spans="1:95" ht="21" customHeight="1" x14ac:dyDescent="0.3">
      <c r="A1363" s="11"/>
      <c r="B1363" s="11"/>
      <c r="C1363" s="10"/>
      <c r="D1363" s="20"/>
      <c r="E1363" s="11"/>
      <c r="F1363" s="11"/>
      <c r="G1363" s="11"/>
      <c r="H1363" s="11"/>
      <c r="I1363" s="11"/>
      <c r="J1363" s="11"/>
      <c r="K1363" s="11"/>
      <c r="L1363" s="19"/>
      <c r="M1363" s="19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  <c r="AI1363" s="11"/>
      <c r="AJ1363" s="11"/>
      <c r="AK1363" s="11"/>
      <c r="AL1363" s="11"/>
      <c r="AM1363" s="11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/>
      <c r="BQ1363" s="10"/>
      <c r="BR1363" s="10"/>
      <c r="BS1363" s="10"/>
      <c r="BT1363" s="10"/>
      <c r="BU1363" s="10"/>
      <c r="BV1363" s="10"/>
      <c r="BW1363" s="10"/>
      <c r="BX1363" s="10"/>
      <c r="BY1363" s="10"/>
      <c r="BZ1363" s="10"/>
      <c r="CA1363" s="10"/>
      <c r="CB1363" s="10"/>
      <c r="CC1363" s="10"/>
      <c r="CD1363" s="10"/>
      <c r="CE1363" s="10"/>
      <c r="CF1363" s="10"/>
      <c r="CG1363" s="10"/>
      <c r="CH1363" s="10"/>
      <c r="CI1363" s="10"/>
      <c r="CJ1363" s="10"/>
      <c r="CK1363" s="10"/>
      <c r="CL1363" s="10"/>
      <c r="CM1363" s="10"/>
      <c r="CN1363" s="10"/>
      <c r="CO1363" s="10"/>
      <c r="CP1363" s="10"/>
      <c r="CQ1363" s="10"/>
    </row>
    <row r="1364" spans="1:95" ht="21" customHeight="1" x14ac:dyDescent="0.3">
      <c r="A1364" s="11"/>
      <c r="B1364" s="11"/>
      <c r="C1364" s="10"/>
      <c r="D1364" s="20"/>
      <c r="E1364" s="11"/>
      <c r="F1364" s="11"/>
      <c r="G1364" s="11"/>
      <c r="H1364" s="11"/>
      <c r="I1364" s="11"/>
      <c r="J1364" s="11"/>
      <c r="K1364" s="11"/>
      <c r="L1364" s="19"/>
      <c r="M1364" s="19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  <c r="AI1364" s="11"/>
      <c r="AJ1364" s="11"/>
      <c r="AK1364" s="11"/>
      <c r="AL1364" s="11"/>
      <c r="AM1364" s="11"/>
      <c r="AN1364" s="10"/>
      <c r="AO1364" s="10"/>
      <c r="AP1364" s="10"/>
      <c r="AQ1364" s="10"/>
      <c r="AR1364" s="10"/>
      <c r="AS1364" s="10"/>
      <c r="AT1364" s="10"/>
      <c r="AU1364" s="10"/>
      <c r="AV1364" s="10"/>
      <c r="AW1364" s="10"/>
      <c r="AX1364" s="10"/>
      <c r="AY1364" s="10"/>
      <c r="AZ1364" s="10"/>
      <c r="BA1364" s="10"/>
      <c r="BB1364" s="10"/>
      <c r="BC1364" s="10"/>
      <c r="BD1364" s="10"/>
      <c r="BE1364" s="10"/>
      <c r="BF1364" s="10"/>
      <c r="BG1364" s="10"/>
      <c r="BH1364" s="10"/>
      <c r="BI1364" s="10"/>
      <c r="BJ1364" s="10"/>
      <c r="BK1364" s="10"/>
      <c r="BL1364" s="10"/>
      <c r="BM1364" s="10"/>
      <c r="BN1364" s="10"/>
      <c r="BO1364" s="10"/>
      <c r="BP1364" s="10"/>
      <c r="BQ1364" s="10"/>
      <c r="BR1364" s="10"/>
      <c r="BS1364" s="10"/>
      <c r="BT1364" s="10"/>
      <c r="BU1364" s="10"/>
      <c r="BV1364" s="10"/>
      <c r="BW1364" s="10"/>
      <c r="BX1364" s="10"/>
      <c r="BY1364" s="10"/>
      <c r="BZ1364" s="10"/>
      <c r="CA1364" s="10"/>
      <c r="CB1364" s="10"/>
      <c r="CC1364" s="10"/>
      <c r="CD1364" s="10"/>
      <c r="CE1364" s="10"/>
      <c r="CF1364" s="10"/>
      <c r="CG1364" s="10"/>
      <c r="CH1364" s="10"/>
      <c r="CI1364" s="10"/>
      <c r="CJ1364" s="10"/>
      <c r="CK1364" s="10"/>
      <c r="CL1364" s="10"/>
      <c r="CM1364" s="10"/>
      <c r="CN1364" s="10"/>
      <c r="CO1364" s="10"/>
      <c r="CP1364" s="10"/>
      <c r="CQ1364" s="10"/>
    </row>
    <row r="1365" spans="1:95" ht="21" customHeight="1" x14ac:dyDescent="0.3">
      <c r="A1365" s="11"/>
      <c r="B1365" s="11"/>
      <c r="C1365" s="10"/>
      <c r="D1365" s="20"/>
      <c r="E1365" s="11"/>
      <c r="F1365" s="11"/>
      <c r="G1365" s="11"/>
      <c r="H1365" s="11"/>
      <c r="I1365" s="11"/>
      <c r="J1365" s="11"/>
      <c r="K1365" s="11"/>
      <c r="L1365" s="19"/>
      <c r="M1365" s="19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0"/>
      <c r="AO1365" s="10"/>
      <c r="AP1365" s="10"/>
      <c r="AQ1365" s="10"/>
      <c r="AR1365" s="10"/>
      <c r="AS1365" s="10"/>
      <c r="AT1365" s="10"/>
      <c r="AU1365" s="10"/>
      <c r="AV1365" s="10"/>
      <c r="AW1365" s="10"/>
      <c r="AX1365" s="10"/>
      <c r="AY1365" s="10"/>
      <c r="AZ1365" s="10"/>
      <c r="BA1365" s="10"/>
      <c r="BB1365" s="10"/>
      <c r="BC1365" s="10"/>
      <c r="BD1365" s="10"/>
      <c r="BE1365" s="10"/>
      <c r="BF1365" s="10"/>
      <c r="BG1365" s="10"/>
      <c r="BH1365" s="10"/>
      <c r="BI1365" s="10"/>
      <c r="BJ1365" s="10"/>
      <c r="BK1365" s="10"/>
      <c r="BL1365" s="10"/>
      <c r="BM1365" s="10"/>
      <c r="BN1365" s="10"/>
      <c r="BO1365" s="10"/>
      <c r="BP1365" s="10"/>
      <c r="BQ1365" s="10"/>
      <c r="BR1365" s="10"/>
      <c r="BS1365" s="10"/>
      <c r="BT1365" s="10"/>
      <c r="BU1365" s="10"/>
      <c r="BV1365" s="10"/>
      <c r="BW1365" s="10"/>
      <c r="BX1365" s="10"/>
      <c r="BY1365" s="10"/>
      <c r="BZ1365" s="10"/>
      <c r="CA1365" s="10"/>
      <c r="CB1365" s="10"/>
      <c r="CC1365" s="10"/>
      <c r="CD1365" s="10"/>
      <c r="CE1365" s="10"/>
      <c r="CF1365" s="10"/>
      <c r="CG1365" s="10"/>
      <c r="CH1365" s="10"/>
      <c r="CI1365" s="10"/>
      <c r="CJ1365" s="10"/>
      <c r="CK1365" s="10"/>
      <c r="CL1365" s="10"/>
      <c r="CM1365" s="10"/>
      <c r="CN1365" s="10"/>
      <c r="CO1365" s="10"/>
      <c r="CP1365" s="10"/>
      <c r="CQ1365" s="10"/>
    </row>
    <row r="1366" spans="1:95" ht="21" customHeight="1" x14ac:dyDescent="0.3">
      <c r="A1366" s="11"/>
      <c r="B1366" s="11"/>
      <c r="C1366" s="10"/>
      <c r="D1366" s="20"/>
      <c r="E1366" s="11"/>
      <c r="F1366" s="11"/>
      <c r="G1366" s="11"/>
      <c r="H1366" s="11"/>
      <c r="I1366" s="11"/>
      <c r="J1366" s="11"/>
      <c r="K1366" s="11"/>
      <c r="L1366" s="19"/>
      <c r="M1366" s="19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0"/>
      <c r="AO1366" s="10"/>
      <c r="AP1366" s="10"/>
      <c r="AQ1366" s="10"/>
      <c r="AR1366" s="10"/>
      <c r="AS1366" s="10"/>
      <c r="AT1366" s="10"/>
      <c r="AU1366" s="10"/>
      <c r="AV1366" s="10"/>
      <c r="AW1366" s="10"/>
      <c r="AX1366" s="10"/>
      <c r="AY1366" s="10"/>
      <c r="AZ1366" s="10"/>
      <c r="BA1366" s="10"/>
      <c r="BB1366" s="10"/>
      <c r="BC1366" s="10"/>
      <c r="BD1366" s="10"/>
      <c r="BE1366" s="10"/>
      <c r="BF1366" s="10"/>
      <c r="BG1366" s="10"/>
      <c r="BH1366" s="10"/>
      <c r="BI1366" s="10"/>
      <c r="BJ1366" s="10"/>
      <c r="BK1366" s="10"/>
      <c r="BL1366" s="10"/>
      <c r="BM1366" s="10"/>
      <c r="BN1366" s="10"/>
      <c r="BO1366" s="10"/>
      <c r="BP1366" s="10"/>
      <c r="BQ1366" s="10"/>
      <c r="BR1366" s="10"/>
      <c r="BS1366" s="10"/>
      <c r="BT1366" s="10"/>
      <c r="BU1366" s="10"/>
      <c r="BV1366" s="10"/>
      <c r="BW1366" s="10"/>
      <c r="BX1366" s="10"/>
      <c r="BY1366" s="10"/>
      <c r="BZ1366" s="10"/>
      <c r="CA1366" s="10"/>
      <c r="CB1366" s="10"/>
      <c r="CC1366" s="10"/>
      <c r="CD1366" s="10"/>
      <c r="CE1366" s="10"/>
      <c r="CF1366" s="10"/>
      <c r="CG1366" s="10"/>
      <c r="CH1366" s="10"/>
      <c r="CI1366" s="10"/>
      <c r="CJ1366" s="10"/>
      <c r="CK1366" s="10"/>
      <c r="CL1366" s="10"/>
      <c r="CM1366" s="10"/>
      <c r="CN1366" s="10"/>
      <c r="CO1366" s="10"/>
      <c r="CP1366" s="10"/>
      <c r="CQ1366" s="10"/>
    </row>
    <row r="1367" spans="1:95" ht="21" customHeight="1" x14ac:dyDescent="0.3">
      <c r="A1367" s="11"/>
      <c r="B1367" s="11"/>
      <c r="C1367" s="10"/>
      <c r="D1367" s="20"/>
      <c r="E1367" s="11"/>
      <c r="F1367" s="11"/>
      <c r="G1367" s="11"/>
      <c r="H1367" s="11"/>
      <c r="I1367" s="11"/>
      <c r="J1367" s="11"/>
      <c r="K1367" s="11"/>
      <c r="L1367" s="19"/>
      <c r="M1367" s="19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0"/>
      <c r="AO1367" s="10"/>
      <c r="AP1367" s="10"/>
      <c r="AQ1367" s="10"/>
      <c r="AR1367" s="10"/>
      <c r="AS1367" s="10"/>
      <c r="AT1367" s="10"/>
      <c r="AU1367" s="10"/>
      <c r="AV1367" s="10"/>
      <c r="AW1367" s="10"/>
      <c r="AX1367" s="10"/>
      <c r="AY1367" s="10"/>
      <c r="AZ1367" s="10"/>
      <c r="BA1367" s="10"/>
      <c r="BB1367" s="10"/>
      <c r="BC1367" s="10"/>
      <c r="BD1367" s="10"/>
      <c r="BE1367" s="10"/>
      <c r="BF1367" s="10"/>
      <c r="BG1367" s="10"/>
      <c r="BH1367" s="10"/>
      <c r="BI1367" s="10"/>
      <c r="BJ1367" s="10"/>
      <c r="BK1367" s="10"/>
      <c r="BL1367" s="10"/>
      <c r="BM1367" s="10"/>
      <c r="BN1367" s="10"/>
      <c r="BO1367" s="10"/>
      <c r="BP1367" s="10"/>
      <c r="BQ1367" s="10"/>
      <c r="BR1367" s="10"/>
      <c r="BS1367" s="10"/>
      <c r="BT1367" s="10"/>
      <c r="BU1367" s="10"/>
      <c r="BV1367" s="10"/>
      <c r="BW1367" s="10"/>
      <c r="BX1367" s="10"/>
      <c r="BY1367" s="10"/>
      <c r="BZ1367" s="10"/>
      <c r="CA1367" s="10"/>
      <c r="CB1367" s="10"/>
      <c r="CC1367" s="10"/>
      <c r="CD1367" s="10"/>
      <c r="CE1367" s="10"/>
      <c r="CF1367" s="10"/>
      <c r="CG1367" s="10"/>
      <c r="CH1367" s="10"/>
      <c r="CI1367" s="10"/>
      <c r="CJ1367" s="10"/>
      <c r="CK1367" s="10"/>
      <c r="CL1367" s="10"/>
      <c r="CM1367" s="10"/>
      <c r="CN1367" s="10"/>
      <c r="CO1367" s="10"/>
      <c r="CP1367" s="10"/>
      <c r="CQ1367" s="10"/>
    </row>
    <row r="1368" spans="1:95" ht="21" customHeight="1" x14ac:dyDescent="0.3">
      <c r="A1368" s="11"/>
      <c r="B1368" s="11"/>
      <c r="C1368" s="10"/>
      <c r="D1368" s="20"/>
      <c r="E1368" s="11"/>
      <c r="F1368" s="11"/>
      <c r="G1368" s="11"/>
      <c r="H1368" s="11"/>
      <c r="I1368" s="11"/>
      <c r="J1368" s="11"/>
      <c r="K1368" s="11"/>
      <c r="L1368" s="19"/>
      <c r="M1368" s="19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0"/>
      <c r="AO1368" s="10"/>
      <c r="AP1368" s="10"/>
      <c r="AQ1368" s="10"/>
      <c r="AR1368" s="10"/>
      <c r="AS1368" s="10"/>
      <c r="AT1368" s="10"/>
      <c r="AU1368" s="10"/>
      <c r="AV1368" s="10"/>
      <c r="AW1368" s="10"/>
      <c r="AX1368" s="10"/>
      <c r="AY1368" s="10"/>
      <c r="AZ1368" s="10"/>
      <c r="BA1368" s="10"/>
      <c r="BB1368" s="10"/>
      <c r="BC1368" s="10"/>
      <c r="BD1368" s="10"/>
      <c r="BE1368" s="10"/>
      <c r="BF1368" s="10"/>
      <c r="BG1368" s="10"/>
      <c r="BH1368" s="10"/>
      <c r="BI1368" s="10"/>
      <c r="BJ1368" s="10"/>
      <c r="BK1368" s="10"/>
      <c r="BL1368" s="10"/>
      <c r="BM1368" s="10"/>
      <c r="BN1368" s="10"/>
      <c r="BO1368" s="10"/>
      <c r="BP1368" s="10"/>
      <c r="BQ1368" s="10"/>
      <c r="BR1368" s="10"/>
      <c r="BS1368" s="10"/>
      <c r="BT1368" s="10"/>
      <c r="BU1368" s="10"/>
      <c r="BV1368" s="10"/>
      <c r="BW1368" s="10"/>
      <c r="BX1368" s="10"/>
      <c r="BY1368" s="10"/>
      <c r="BZ1368" s="10"/>
      <c r="CA1368" s="10"/>
      <c r="CB1368" s="10"/>
      <c r="CC1368" s="10"/>
      <c r="CD1368" s="10"/>
      <c r="CE1368" s="10"/>
      <c r="CF1368" s="10"/>
      <c r="CG1368" s="10"/>
      <c r="CH1368" s="10"/>
      <c r="CI1368" s="10"/>
      <c r="CJ1368" s="10"/>
      <c r="CK1368" s="10"/>
      <c r="CL1368" s="10"/>
      <c r="CM1368" s="10"/>
      <c r="CN1368" s="10"/>
      <c r="CO1368" s="10"/>
      <c r="CP1368" s="10"/>
      <c r="CQ1368" s="10"/>
    </row>
    <row r="1369" spans="1:95" ht="21" customHeight="1" x14ac:dyDescent="0.3">
      <c r="A1369" s="11"/>
      <c r="B1369" s="11"/>
      <c r="C1369" s="10"/>
      <c r="D1369" s="20"/>
      <c r="E1369" s="11"/>
      <c r="F1369" s="11"/>
      <c r="G1369" s="11"/>
      <c r="H1369" s="11"/>
      <c r="I1369" s="11"/>
      <c r="J1369" s="11"/>
      <c r="K1369" s="11"/>
      <c r="L1369" s="19"/>
      <c r="M1369" s="19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  <c r="AI1369" s="11"/>
      <c r="AJ1369" s="11"/>
      <c r="AK1369" s="11"/>
      <c r="AL1369" s="11"/>
      <c r="AM1369" s="11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/>
      <c r="BQ1369" s="10"/>
      <c r="BR1369" s="10"/>
      <c r="BS1369" s="10"/>
      <c r="BT1369" s="10"/>
      <c r="BU1369" s="10"/>
      <c r="BV1369" s="10"/>
      <c r="BW1369" s="10"/>
      <c r="BX1369" s="10"/>
      <c r="BY1369" s="10"/>
      <c r="BZ1369" s="10"/>
      <c r="CA1369" s="10"/>
      <c r="CB1369" s="10"/>
      <c r="CC1369" s="10"/>
      <c r="CD1369" s="10"/>
      <c r="CE1369" s="10"/>
      <c r="CF1369" s="10"/>
      <c r="CG1369" s="10"/>
      <c r="CH1369" s="10"/>
      <c r="CI1369" s="10"/>
      <c r="CJ1369" s="10"/>
      <c r="CK1369" s="10"/>
      <c r="CL1369" s="10"/>
      <c r="CM1369" s="10"/>
      <c r="CN1369" s="10"/>
      <c r="CO1369" s="10"/>
      <c r="CP1369" s="10"/>
      <c r="CQ1369" s="10"/>
    </row>
    <row r="1370" spans="1:95" ht="21" customHeight="1" x14ac:dyDescent="0.3">
      <c r="A1370" s="11"/>
      <c r="B1370" s="11"/>
      <c r="C1370" s="10"/>
      <c r="D1370" s="20"/>
      <c r="E1370" s="11"/>
      <c r="F1370" s="11"/>
      <c r="G1370" s="11"/>
      <c r="H1370" s="11"/>
      <c r="I1370" s="11"/>
      <c r="J1370" s="11"/>
      <c r="K1370" s="11"/>
      <c r="L1370" s="19"/>
      <c r="M1370" s="19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  <c r="AI1370" s="11"/>
      <c r="AJ1370" s="11"/>
      <c r="AK1370" s="11"/>
      <c r="AL1370" s="11"/>
      <c r="AM1370" s="11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/>
      <c r="BQ1370" s="10"/>
      <c r="BR1370" s="10"/>
      <c r="BS1370" s="10"/>
      <c r="BT1370" s="10"/>
      <c r="BU1370" s="10"/>
      <c r="BV1370" s="10"/>
      <c r="BW1370" s="10"/>
      <c r="BX1370" s="10"/>
      <c r="BY1370" s="10"/>
      <c r="BZ1370" s="10"/>
      <c r="CA1370" s="10"/>
      <c r="CB1370" s="10"/>
      <c r="CC1370" s="10"/>
      <c r="CD1370" s="10"/>
      <c r="CE1370" s="10"/>
      <c r="CF1370" s="10"/>
      <c r="CG1370" s="10"/>
      <c r="CH1370" s="10"/>
      <c r="CI1370" s="10"/>
      <c r="CJ1370" s="10"/>
      <c r="CK1370" s="10"/>
      <c r="CL1370" s="10"/>
      <c r="CM1370" s="10"/>
      <c r="CN1370" s="10"/>
      <c r="CO1370" s="10"/>
      <c r="CP1370" s="10"/>
      <c r="CQ1370" s="10"/>
    </row>
    <row r="1371" spans="1:95" ht="21" customHeight="1" x14ac:dyDescent="0.3">
      <c r="A1371" s="11"/>
      <c r="B1371" s="11"/>
      <c r="C1371" s="10"/>
      <c r="D1371" s="20"/>
      <c r="E1371" s="11"/>
      <c r="F1371" s="11"/>
      <c r="G1371" s="11"/>
      <c r="H1371" s="11"/>
      <c r="I1371" s="11"/>
      <c r="J1371" s="11"/>
      <c r="K1371" s="11"/>
      <c r="L1371" s="19"/>
      <c r="M1371" s="19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  <c r="AI1371" s="11"/>
      <c r="AJ1371" s="11"/>
      <c r="AK1371" s="11"/>
      <c r="AL1371" s="11"/>
      <c r="AM1371" s="11"/>
      <c r="AN1371" s="10"/>
      <c r="AO1371" s="10"/>
      <c r="AP1371" s="10"/>
      <c r="AQ1371" s="10"/>
      <c r="AR1371" s="10"/>
      <c r="AS1371" s="10"/>
      <c r="AT1371" s="10"/>
      <c r="AU1371" s="10"/>
      <c r="AV1371" s="10"/>
      <c r="AW1371" s="10"/>
      <c r="AX1371" s="10"/>
      <c r="AY1371" s="10"/>
      <c r="AZ1371" s="10"/>
      <c r="BA1371" s="10"/>
      <c r="BB1371" s="10"/>
      <c r="BC1371" s="10"/>
      <c r="BD1371" s="10"/>
      <c r="BE1371" s="10"/>
      <c r="BF1371" s="10"/>
      <c r="BG1371" s="10"/>
      <c r="BH1371" s="10"/>
      <c r="BI1371" s="10"/>
      <c r="BJ1371" s="10"/>
      <c r="BK1371" s="10"/>
      <c r="BL1371" s="10"/>
      <c r="BM1371" s="10"/>
      <c r="BN1371" s="10"/>
      <c r="BO1371" s="10"/>
      <c r="BP1371" s="10"/>
      <c r="BQ1371" s="10"/>
      <c r="BR1371" s="10"/>
      <c r="BS1371" s="10"/>
      <c r="BT1371" s="10"/>
      <c r="BU1371" s="10"/>
      <c r="BV1371" s="10"/>
      <c r="BW1371" s="10"/>
      <c r="BX1371" s="10"/>
      <c r="BY1371" s="10"/>
      <c r="BZ1371" s="10"/>
      <c r="CA1371" s="10"/>
      <c r="CB1371" s="10"/>
      <c r="CC1371" s="10"/>
      <c r="CD1371" s="10"/>
      <c r="CE1371" s="10"/>
      <c r="CF1371" s="10"/>
      <c r="CG1371" s="10"/>
      <c r="CH1371" s="10"/>
      <c r="CI1371" s="10"/>
      <c r="CJ1371" s="10"/>
      <c r="CK1371" s="10"/>
      <c r="CL1371" s="10"/>
      <c r="CM1371" s="10"/>
      <c r="CN1371" s="10"/>
      <c r="CO1371" s="10"/>
      <c r="CP1371" s="10"/>
      <c r="CQ1371" s="10"/>
    </row>
    <row r="1372" spans="1:95" ht="21" customHeight="1" x14ac:dyDescent="0.3">
      <c r="A1372" s="11"/>
      <c r="B1372" s="11"/>
      <c r="C1372" s="10"/>
      <c r="D1372" s="20"/>
      <c r="E1372" s="11"/>
      <c r="F1372" s="11"/>
      <c r="G1372" s="11"/>
      <c r="H1372" s="11"/>
      <c r="I1372" s="11"/>
      <c r="J1372" s="11"/>
      <c r="K1372" s="11"/>
      <c r="L1372" s="19"/>
      <c r="M1372" s="19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  <c r="AI1372" s="11"/>
      <c r="AJ1372" s="11"/>
      <c r="AK1372" s="11"/>
      <c r="AL1372" s="11"/>
      <c r="AM1372" s="11"/>
      <c r="AN1372" s="10"/>
      <c r="AO1372" s="10"/>
      <c r="AP1372" s="10"/>
      <c r="AQ1372" s="10"/>
      <c r="AR1372" s="10"/>
      <c r="AS1372" s="10"/>
      <c r="AT1372" s="10"/>
      <c r="AU1372" s="10"/>
      <c r="AV1372" s="10"/>
      <c r="AW1372" s="10"/>
      <c r="AX1372" s="10"/>
      <c r="AY1372" s="10"/>
      <c r="AZ1372" s="10"/>
      <c r="BA1372" s="10"/>
      <c r="BB1372" s="10"/>
      <c r="BC1372" s="10"/>
      <c r="BD1372" s="10"/>
      <c r="BE1372" s="10"/>
      <c r="BF1372" s="10"/>
      <c r="BG1372" s="10"/>
      <c r="BH1372" s="10"/>
      <c r="BI1372" s="10"/>
      <c r="BJ1372" s="10"/>
      <c r="BK1372" s="10"/>
      <c r="BL1372" s="10"/>
      <c r="BM1372" s="10"/>
      <c r="BN1372" s="10"/>
      <c r="BO1372" s="10"/>
      <c r="BP1372" s="10"/>
      <c r="BQ1372" s="10"/>
      <c r="BR1372" s="10"/>
      <c r="BS1372" s="10"/>
      <c r="BT1372" s="10"/>
      <c r="BU1372" s="10"/>
      <c r="BV1372" s="10"/>
      <c r="BW1372" s="10"/>
      <c r="BX1372" s="10"/>
      <c r="BY1372" s="10"/>
      <c r="BZ1372" s="10"/>
      <c r="CA1372" s="10"/>
      <c r="CB1372" s="10"/>
      <c r="CC1372" s="10"/>
      <c r="CD1372" s="10"/>
      <c r="CE1372" s="10"/>
      <c r="CF1372" s="10"/>
      <c r="CG1372" s="10"/>
      <c r="CH1372" s="10"/>
      <c r="CI1372" s="10"/>
      <c r="CJ1372" s="10"/>
      <c r="CK1372" s="10"/>
      <c r="CL1372" s="10"/>
      <c r="CM1372" s="10"/>
      <c r="CN1372" s="10"/>
      <c r="CO1372" s="10"/>
      <c r="CP1372" s="10"/>
      <c r="CQ1372" s="10"/>
    </row>
    <row r="1373" spans="1:95" ht="21" customHeight="1" x14ac:dyDescent="0.3">
      <c r="A1373" s="11"/>
      <c r="B1373" s="11"/>
      <c r="C1373" s="10"/>
      <c r="D1373" s="20"/>
      <c r="E1373" s="11"/>
      <c r="F1373" s="11"/>
      <c r="G1373" s="11"/>
      <c r="H1373" s="11"/>
      <c r="I1373" s="11"/>
      <c r="J1373" s="11"/>
      <c r="K1373" s="11"/>
      <c r="L1373" s="19"/>
      <c r="M1373" s="19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  <c r="AI1373" s="11"/>
      <c r="AJ1373" s="11"/>
      <c r="AK1373" s="11"/>
      <c r="AL1373" s="11"/>
      <c r="AM1373" s="11"/>
      <c r="AN1373" s="10"/>
      <c r="AO1373" s="10"/>
      <c r="AP1373" s="10"/>
      <c r="AQ1373" s="10"/>
      <c r="AR1373" s="10"/>
      <c r="AS1373" s="10"/>
      <c r="AT1373" s="10"/>
      <c r="AU1373" s="10"/>
      <c r="AV1373" s="10"/>
      <c r="AW1373" s="10"/>
      <c r="AX1373" s="10"/>
      <c r="AY1373" s="10"/>
      <c r="AZ1373" s="10"/>
      <c r="BA1373" s="10"/>
      <c r="BB1373" s="10"/>
      <c r="BC1373" s="10"/>
      <c r="BD1373" s="10"/>
      <c r="BE1373" s="10"/>
      <c r="BF1373" s="10"/>
      <c r="BG1373" s="10"/>
      <c r="BH1373" s="10"/>
      <c r="BI1373" s="10"/>
      <c r="BJ1373" s="10"/>
      <c r="BK1373" s="10"/>
      <c r="BL1373" s="10"/>
      <c r="BM1373" s="10"/>
      <c r="BN1373" s="10"/>
      <c r="BO1373" s="10"/>
      <c r="BP1373" s="10"/>
      <c r="BQ1373" s="10"/>
      <c r="BR1373" s="10"/>
      <c r="BS1373" s="10"/>
      <c r="BT1373" s="10"/>
      <c r="BU1373" s="10"/>
      <c r="BV1373" s="10"/>
      <c r="BW1373" s="10"/>
      <c r="BX1373" s="10"/>
      <c r="BY1373" s="10"/>
      <c r="BZ1373" s="10"/>
      <c r="CA1373" s="10"/>
      <c r="CB1373" s="10"/>
      <c r="CC1373" s="10"/>
      <c r="CD1373" s="10"/>
      <c r="CE1373" s="10"/>
      <c r="CF1373" s="10"/>
      <c r="CG1373" s="10"/>
      <c r="CH1373" s="10"/>
      <c r="CI1373" s="10"/>
      <c r="CJ1373" s="10"/>
      <c r="CK1373" s="10"/>
      <c r="CL1373" s="10"/>
      <c r="CM1373" s="10"/>
      <c r="CN1373" s="10"/>
      <c r="CO1373" s="10"/>
      <c r="CP1373" s="10"/>
      <c r="CQ1373" s="10"/>
    </row>
    <row r="1374" spans="1:95" ht="21" customHeight="1" x14ac:dyDescent="0.3">
      <c r="A1374" s="11"/>
      <c r="B1374" s="11"/>
      <c r="C1374" s="10"/>
      <c r="D1374" s="20"/>
      <c r="E1374" s="11"/>
      <c r="F1374" s="11"/>
      <c r="G1374" s="11"/>
      <c r="H1374" s="11"/>
      <c r="I1374" s="11"/>
      <c r="J1374" s="11"/>
      <c r="K1374" s="11"/>
      <c r="L1374" s="19"/>
      <c r="M1374" s="19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1"/>
      <c r="AI1374" s="11"/>
      <c r="AJ1374" s="11"/>
      <c r="AK1374" s="11"/>
      <c r="AL1374" s="11"/>
      <c r="AM1374" s="11"/>
      <c r="AN1374" s="10"/>
      <c r="AO1374" s="10"/>
      <c r="AP1374" s="10"/>
      <c r="AQ1374" s="10"/>
      <c r="AR1374" s="10"/>
      <c r="AS1374" s="10"/>
      <c r="AT1374" s="10"/>
      <c r="AU1374" s="10"/>
      <c r="AV1374" s="10"/>
      <c r="AW1374" s="10"/>
      <c r="AX1374" s="10"/>
      <c r="AY1374" s="10"/>
      <c r="AZ1374" s="10"/>
      <c r="BA1374" s="10"/>
      <c r="BB1374" s="10"/>
      <c r="BC1374" s="10"/>
      <c r="BD1374" s="10"/>
      <c r="BE1374" s="10"/>
      <c r="BF1374" s="10"/>
      <c r="BG1374" s="10"/>
      <c r="BH1374" s="10"/>
      <c r="BI1374" s="10"/>
      <c r="BJ1374" s="10"/>
      <c r="BK1374" s="10"/>
      <c r="BL1374" s="10"/>
      <c r="BM1374" s="10"/>
      <c r="BN1374" s="10"/>
      <c r="BO1374" s="10"/>
      <c r="BP1374" s="10"/>
      <c r="BQ1374" s="10"/>
      <c r="BR1374" s="10"/>
      <c r="BS1374" s="10"/>
      <c r="BT1374" s="10"/>
      <c r="BU1374" s="10"/>
      <c r="BV1374" s="10"/>
      <c r="BW1374" s="10"/>
      <c r="BX1374" s="10"/>
      <c r="BY1374" s="10"/>
      <c r="BZ1374" s="10"/>
      <c r="CA1374" s="10"/>
      <c r="CB1374" s="10"/>
      <c r="CC1374" s="10"/>
      <c r="CD1374" s="10"/>
      <c r="CE1374" s="10"/>
      <c r="CF1374" s="10"/>
      <c r="CG1374" s="10"/>
      <c r="CH1374" s="10"/>
      <c r="CI1374" s="10"/>
      <c r="CJ1374" s="10"/>
      <c r="CK1374" s="10"/>
      <c r="CL1374" s="10"/>
      <c r="CM1374" s="10"/>
      <c r="CN1374" s="10"/>
      <c r="CO1374" s="10"/>
      <c r="CP1374" s="10"/>
      <c r="CQ1374" s="10"/>
    </row>
    <row r="1375" spans="1:95" ht="21" customHeight="1" x14ac:dyDescent="0.3">
      <c r="A1375" s="11"/>
      <c r="B1375" s="11"/>
      <c r="C1375" s="10"/>
      <c r="D1375" s="20"/>
      <c r="E1375" s="11"/>
      <c r="F1375" s="11"/>
      <c r="G1375" s="11"/>
      <c r="H1375" s="11"/>
      <c r="I1375" s="11"/>
      <c r="J1375" s="11"/>
      <c r="K1375" s="11"/>
      <c r="L1375" s="19"/>
      <c r="M1375" s="19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1"/>
      <c r="AI1375" s="11"/>
      <c r="AJ1375" s="11"/>
      <c r="AK1375" s="11"/>
      <c r="AL1375" s="11"/>
      <c r="AM1375" s="11"/>
      <c r="AN1375" s="10"/>
      <c r="AO1375" s="10"/>
      <c r="AP1375" s="10"/>
      <c r="AQ1375" s="10"/>
      <c r="AR1375" s="10"/>
      <c r="AS1375" s="10"/>
      <c r="AT1375" s="10"/>
      <c r="AU1375" s="10"/>
      <c r="AV1375" s="10"/>
      <c r="AW1375" s="10"/>
      <c r="AX1375" s="10"/>
      <c r="AY1375" s="10"/>
      <c r="AZ1375" s="10"/>
      <c r="BA1375" s="10"/>
      <c r="BB1375" s="10"/>
      <c r="BC1375" s="10"/>
      <c r="BD1375" s="10"/>
      <c r="BE1375" s="10"/>
      <c r="BF1375" s="10"/>
      <c r="BG1375" s="10"/>
      <c r="BH1375" s="10"/>
      <c r="BI1375" s="10"/>
      <c r="BJ1375" s="10"/>
      <c r="BK1375" s="10"/>
      <c r="BL1375" s="10"/>
      <c r="BM1375" s="10"/>
      <c r="BN1375" s="10"/>
      <c r="BO1375" s="10"/>
      <c r="BP1375" s="10"/>
      <c r="BQ1375" s="10"/>
      <c r="BR1375" s="10"/>
      <c r="BS1375" s="10"/>
      <c r="BT1375" s="10"/>
      <c r="BU1375" s="10"/>
      <c r="BV1375" s="10"/>
      <c r="BW1375" s="10"/>
      <c r="BX1375" s="10"/>
      <c r="BY1375" s="10"/>
      <c r="BZ1375" s="10"/>
      <c r="CA1375" s="10"/>
      <c r="CB1375" s="10"/>
      <c r="CC1375" s="10"/>
      <c r="CD1375" s="10"/>
      <c r="CE1375" s="10"/>
      <c r="CF1375" s="10"/>
      <c r="CG1375" s="10"/>
      <c r="CH1375" s="10"/>
      <c r="CI1375" s="10"/>
      <c r="CJ1375" s="10"/>
      <c r="CK1375" s="10"/>
      <c r="CL1375" s="10"/>
      <c r="CM1375" s="10"/>
      <c r="CN1375" s="10"/>
      <c r="CO1375" s="10"/>
      <c r="CP1375" s="10"/>
      <c r="CQ1375" s="10"/>
    </row>
    <row r="1376" spans="1:95" ht="21" customHeight="1" x14ac:dyDescent="0.3">
      <c r="A1376" s="11"/>
      <c r="B1376" s="11"/>
      <c r="C1376" s="10"/>
      <c r="D1376" s="20"/>
      <c r="E1376" s="11"/>
      <c r="F1376" s="11"/>
      <c r="G1376" s="11"/>
      <c r="H1376" s="11"/>
      <c r="I1376" s="11"/>
      <c r="J1376" s="11"/>
      <c r="K1376" s="11"/>
      <c r="L1376" s="19"/>
      <c r="M1376" s="19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  <c r="AH1376" s="11"/>
      <c r="AI1376" s="11"/>
      <c r="AJ1376" s="11"/>
      <c r="AK1376" s="11"/>
      <c r="AL1376" s="11"/>
      <c r="AM1376" s="11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/>
      <c r="BQ1376" s="10"/>
      <c r="BR1376" s="10"/>
      <c r="BS1376" s="10"/>
      <c r="BT1376" s="10"/>
      <c r="BU1376" s="10"/>
      <c r="BV1376" s="10"/>
      <c r="BW1376" s="10"/>
      <c r="BX1376" s="10"/>
      <c r="BY1376" s="10"/>
      <c r="BZ1376" s="10"/>
      <c r="CA1376" s="10"/>
      <c r="CB1376" s="10"/>
      <c r="CC1376" s="10"/>
      <c r="CD1376" s="10"/>
      <c r="CE1376" s="10"/>
      <c r="CF1376" s="10"/>
      <c r="CG1376" s="10"/>
      <c r="CH1376" s="10"/>
      <c r="CI1376" s="10"/>
      <c r="CJ1376" s="10"/>
      <c r="CK1376" s="10"/>
      <c r="CL1376" s="10"/>
      <c r="CM1376" s="10"/>
      <c r="CN1376" s="10"/>
      <c r="CO1376" s="10"/>
      <c r="CP1376" s="10"/>
      <c r="CQ1376" s="10"/>
    </row>
    <row r="1377" spans="1:95" ht="21" customHeight="1" x14ac:dyDescent="0.3">
      <c r="A1377" s="11"/>
      <c r="B1377" s="11"/>
      <c r="C1377" s="10"/>
      <c r="D1377" s="20"/>
      <c r="E1377" s="11"/>
      <c r="F1377" s="11"/>
      <c r="G1377" s="11"/>
      <c r="H1377" s="11"/>
      <c r="I1377" s="11"/>
      <c r="J1377" s="11"/>
      <c r="K1377" s="11"/>
      <c r="L1377" s="19"/>
      <c r="M1377" s="19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1"/>
      <c r="AI1377" s="11"/>
      <c r="AJ1377" s="11"/>
      <c r="AK1377" s="11"/>
      <c r="AL1377" s="11"/>
      <c r="AM1377" s="11"/>
      <c r="AN1377" s="10"/>
      <c r="AO1377" s="10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/>
      <c r="BQ1377" s="11"/>
      <c r="BR1377" s="11"/>
      <c r="BS1377" s="11"/>
      <c r="BT1377" s="11"/>
      <c r="BU1377" s="11"/>
      <c r="BV1377" s="11"/>
      <c r="BW1377" s="11"/>
      <c r="BX1377" s="11"/>
      <c r="BY1377" s="11"/>
      <c r="BZ1377" s="11"/>
      <c r="CA1377" s="11"/>
      <c r="CB1377" s="11"/>
      <c r="CC1377" s="11"/>
      <c r="CD1377" s="11"/>
      <c r="CE1377" s="11"/>
      <c r="CF1377" s="11"/>
      <c r="CG1377" s="11"/>
      <c r="CH1377" s="11"/>
      <c r="CI1377" s="11"/>
      <c r="CJ1377" s="11"/>
      <c r="CK1377" s="11"/>
      <c r="CL1377" s="11"/>
      <c r="CM1377" s="11"/>
      <c r="CN1377" s="11"/>
      <c r="CO1377" s="11"/>
      <c r="CP1377" s="11"/>
      <c r="CQ1377" s="11"/>
    </row>
    <row r="1378" spans="1:95" ht="21" customHeight="1" x14ac:dyDescent="0.3">
      <c r="A1378" s="11"/>
      <c r="B1378" s="11"/>
      <c r="C1378" s="10"/>
      <c r="D1378" s="20"/>
      <c r="E1378" s="11"/>
      <c r="F1378" s="11"/>
      <c r="G1378" s="11"/>
      <c r="H1378" s="11"/>
      <c r="I1378" s="11"/>
      <c r="J1378" s="11"/>
      <c r="K1378" s="11"/>
      <c r="L1378" s="19"/>
      <c r="M1378" s="19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1"/>
      <c r="AI1378" s="11"/>
      <c r="AJ1378" s="11"/>
      <c r="AK1378" s="11"/>
      <c r="AL1378" s="11"/>
      <c r="AM1378" s="11"/>
      <c r="AN1378" s="10"/>
      <c r="AO1378" s="10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/>
      <c r="BQ1378" s="11"/>
      <c r="BR1378" s="11"/>
      <c r="BS1378" s="11"/>
      <c r="BT1378" s="11"/>
      <c r="BU1378" s="11"/>
      <c r="BV1378" s="11"/>
      <c r="BW1378" s="11"/>
      <c r="BX1378" s="11"/>
      <c r="BY1378" s="11"/>
      <c r="BZ1378" s="11"/>
      <c r="CA1378" s="11"/>
      <c r="CB1378" s="11"/>
      <c r="CC1378" s="11"/>
      <c r="CD1378" s="11"/>
      <c r="CE1378" s="11"/>
      <c r="CF1378" s="11"/>
      <c r="CG1378" s="11"/>
      <c r="CH1378" s="11"/>
      <c r="CI1378" s="11"/>
      <c r="CJ1378" s="11"/>
      <c r="CK1378" s="11"/>
      <c r="CL1378" s="11"/>
      <c r="CM1378" s="11"/>
      <c r="CN1378" s="11"/>
      <c r="CO1378" s="11"/>
      <c r="CP1378" s="11"/>
      <c r="CQ1378" s="11"/>
    </row>
    <row r="1379" spans="1:95" ht="21" customHeight="1" x14ac:dyDescent="0.3">
      <c r="A1379" s="11"/>
      <c r="B1379" s="11"/>
      <c r="C1379" s="10"/>
      <c r="D1379" s="20"/>
      <c r="E1379" s="11"/>
      <c r="F1379" s="11"/>
      <c r="G1379" s="11"/>
      <c r="H1379" s="11"/>
      <c r="I1379" s="11"/>
      <c r="J1379" s="11"/>
      <c r="K1379" s="11"/>
      <c r="L1379" s="19"/>
      <c r="M1379" s="19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1"/>
      <c r="AI1379" s="11"/>
      <c r="AJ1379" s="11"/>
      <c r="AK1379" s="11"/>
      <c r="AL1379" s="11"/>
      <c r="AM1379" s="11"/>
      <c r="AN1379" s="10"/>
      <c r="AO1379" s="10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/>
      <c r="BQ1379" s="11"/>
      <c r="BR1379" s="11"/>
      <c r="BS1379" s="11"/>
      <c r="BT1379" s="11"/>
      <c r="BU1379" s="11"/>
      <c r="BV1379" s="11"/>
      <c r="BW1379" s="11"/>
      <c r="BX1379" s="11"/>
      <c r="BY1379" s="11"/>
      <c r="BZ1379" s="11"/>
      <c r="CA1379" s="11"/>
      <c r="CB1379" s="11"/>
      <c r="CC1379" s="11"/>
      <c r="CD1379" s="11"/>
      <c r="CE1379" s="11"/>
      <c r="CF1379" s="11"/>
      <c r="CG1379" s="11"/>
      <c r="CH1379" s="11"/>
      <c r="CI1379" s="11"/>
      <c r="CJ1379" s="11"/>
      <c r="CK1379" s="11"/>
      <c r="CL1379" s="11"/>
      <c r="CM1379" s="11"/>
      <c r="CN1379" s="11"/>
      <c r="CO1379" s="11"/>
      <c r="CP1379" s="11"/>
      <c r="CQ1379" s="11"/>
    </row>
    <row r="1380" spans="1:95" ht="21" customHeight="1" x14ac:dyDescent="0.3">
      <c r="A1380" s="11"/>
      <c r="B1380" s="11"/>
      <c r="C1380" s="10"/>
      <c r="D1380" s="20"/>
      <c r="E1380" s="11"/>
      <c r="F1380" s="11"/>
      <c r="G1380" s="11"/>
      <c r="H1380" s="11"/>
      <c r="I1380" s="11"/>
      <c r="J1380" s="11"/>
      <c r="K1380" s="11"/>
      <c r="L1380" s="19"/>
      <c r="M1380" s="19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1"/>
      <c r="AI1380" s="11"/>
      <c r="AJ1380" s="11"/>
      <c r="AK1380" s="11"/>
      <c r="AL1380" s="11"/>
      <c r="AM1380" s="11"/>
      <c r="AN1380" s="10"/>
      <c r="AO1380" s="10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/>
      <c r="BQ1380" s="11"/>
      <c r="BR1380" s="11"/>
      <c r="BS1380" s="11"/>
      <c r="BT1380" s="11"/>
      <c r="BU1380" s="11"/>
      <c r="BV1380" s="11"/>
      <c r="BW1380" s="11"/>
      <c r="BX1380" s="11"/>
      <c r="BY1380" s="11"/>
      <c r="BZ1380" s="11"/>
      <c r="CA1380" s="11"/>
      <c r="CB1380" s="11"/>
      <c r="CC1380" s="11"/>
      <c r="CD1380" s="11"/>
      <c r="CE1380" s="11"/>
      <c r="CF1380" s="11"/>
      <c r="CG1380" s="11"/>
      <c r="CH1380" s="11"/>
      <c r="CI1380" s="11"/>
      <c r="CJ1380" s="11"/>
      <c r="CK1380" s="11"/>
      <c r="CL1380" s="11"/>
      <c r="CM1380" s="11"/>
      <c r="CN1380" s="11"/>
      <c r="CO1380" s="11"/>
      <c r="CP1380" s="11"/>
      <c r="CQ1380" s="11"/>
    </row>
    <row r="1381" spans="1:95" ht="21" customHeight="1" x14ac:dyDescent="0.3">
      <c r="A1381" s="11"/>
      <c r="B1381" s="11"/>
      <c r="C1381" s="10"/>
      <c r="D1381" s="20"/>
      <c r="E1381" s="11"/>
      <c r="F1381" s="11"/>
      <c r="G1381" s="11"/>
      <c r="H1381" s="11"/>
      <c r="I1381" s="11"/>
      <c r="J1381" s="11"/>
      <c r="K1381" s="11"/>
      <c r="L1381" s="19"/>
      <c r="M1381" s="19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1"/>
      <c r="AI1381" s="11"/>
      <c r="AJ1381" s="11"/>
      <c r="AK1381" s="11"/>
      <c r="AL1381" s="11"/>
      <c r="AM1381" s="11"/>
      <c r="AN1381" s="10"/>
      <c r="AO1381" s="10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/>
      <c r="BQ1381" s="11"/>
      <c r="BR1381" s="11"/>
      <c r="BS1381" s="11"/>
      <c r="BT1381" s="11"/>
      <c r="BU1381" s="11"/>
      <c r="BV1381" s="11"/>
      <c r="BW1381" s="11"/>
      <c r="BX1381" s="11"/>
      <c r="BY1381" s="11"/>
      <c r="BZ1381" s="11"/>
      <c r="CA1381" s="11"/>
      <c r="CB1381" s="11"/>
      <c r="CC1381" s="11"/>
      <c r="CD1381" s="11"/>
      <c r="CE1381" s="11"/>
      <c r="CF1381" s="11"/>
      <c r="CG1381" s="11"/>
      <c r="CH1381" s="11"/>
      <c r="CI1381" s="11"/>
      <c r="CJ1381" s="11"/>
      <c r="CK1381" s="11"/>
      <c r="CL1381" s="11"/>
      <c r="CM1381" s="11"/>
      <c r="CN1381" s="11"/>
      <c r="CO1381" s="11"/>
      <c r="CP1381" s="11"/>
      <c r="CQ1381" s="11"/>
    </row>
    <row r="1382" spans="1:95" ht="21" customHeight="1" x14ac:dyDescent="0.3">
      <c r="A1382" s="11"/>
      <c r="B1382" s="11"/>
      <c r="C1382" s="10"/>
      <c r="D1382" s="20"/>
      <c r="E1382" s="11"/>
      <c r="F1382" s="11"/>
      <c r="G1382" s="11"/>
      <c r="H1382" s="11"/>
      <c r="I1382" s="11"/>
      <c r="J1382" s="11"/>
      <c r="K1382" s="11"/>
      <c r="L1382" s="19"/>
      <c r="M1382" s="19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  <c r="AH1382" s="11"/>
      <c r="AI1382" s="11"/>
      <c r="AJ1382" s="11"/>
      <c r="AK1382" s="11"/>
      <c r="AL1382" s="11"/>
      <c r="AM1382" s="11"/>
      <c r="AN1382" s="10"/>
      <c r="AO1382" s="10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1"/>
      <c r="BH1382" s="11"/>
      <c r="BI1382" s="11"/>
      <c r="BJ1382" s="11"/>
      <c r="BK1382" s="11"/>
      <c r="BL1382" s="11"/>
      <c r="BM1382" s="11"/>
      <c r="BN1382" s="11"/>
      <c r="BO1382" s="11"/>
      <c r="BP1382" s="11"/>
      <c r="BQ1382" s="11"/>
      <c r="BR1382" s="11"/>
      <c r="BS1382" s="11"/>
      <c r="BT1382" s="11"/>
      <c r="BU1382" s="11"/>
      <c r="BV1382" s="11"/>
      <c r="BW1382" s="11"/>
      <c r="BX1382" s="11"/>
      <c r="BY1382" s="11"/>
      <c r="BZ1382" s="11"/>
      <c r="CA1382" s="11"/>
      <c r="CB1382" s="11"/>
      <c r="CC1382" s="11"/>
      <c r="CD1382" s="11"/>
      <c r="CE1382" s="11"/>
      <c r="CF1382" s="11"/>
      <c r="CG1382" s="11"/>
      <c r="CH1382" s="11"/>
      <c r="CI1382" s="11"/>
      <c r="CJ1382" s="11"/>
      <c r="CK1382" s="11"/>
      <c r="CL1382" s="11"/>
      <c r="CM1382" s="11"/>
      <c r="CN1382" s="11"/>
      <c r="CO1382" s="11"/>
      <c r="CP1382" s="11"/>
      <c r="CQ1382" s="11"/>
    </row>
    <row r="1383" spans="1:95" ht="21" customHeight="1" x14ac:dyDescent="0.3">
      <c r="A1383" s="11"/>
      <c r="B1383" s="11"/>
      <c r="C1383" s="10"/>
      <c r="D1383" s="20"/>
      <c r="E1383" s="11"/>
      <c r="F1383" s="11"/>
      <c r="G1383" s="11"/>
      <c r="H1383" s="11"/>
      <c r="I1383" s="11"/>
      <c r="J1383" s="11"/>
      <c r="K1383" s="11"/>
      <c r="L1383" s="19"/>
      <c r="M1383" s="19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  <c r="AI1383" s="11"/>
      <c r="AJ1383" s="11"/>
      <c r="AK1383" s="11"/>
      <c r="AL1383" s="11"/>
      <c r="AM1383" s="11"/>
      <c r="AN1383" s="10"/>
      <c r="AO1383" s="10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/>
      <c r="BQ1383" s="11"/>
      <c r="BR1383" s="11"/>
      <c r="BS1383" s="11"/>
      <c r="BT1383" s="11"/>
      <c r="BU1383" s="11"/>
      <c r="BV1383" s="11"/>
      <c r="BW1383" s="11"/>
      <c r="BX1383" s="11"/>
      <c r="BY1383" s="11"/>
      <c r="BZ1383" s="11"/>
      <c r="CA1383" s="11"/>
      <c r="CB1383" s="11"/>
      <c r="CC1383" s="11"/>
      <c r="CD1383" s="11"/>
      <c r="CE1383" s="11"/>
      <c r="CF1383" s="11"/>
      <c r="CG1383" s="11"/>
      <c r="CH1383" s="11"/>
      <c r="CI1383" s="11"/>
      <c r="CJ1383" s="11"/>
      <c r="CK1383" s="11"/>
      <c r="CL1383" s="11"/>
      <c r="CM1383" s="11"/>
      <c r="CN1383" s="11"/>
      <c r="CO1383" s="11"/>
      <c r="CP1383" s="11"/>
      <c r="CQ1383" s="11"/>
    </row>
    <row r="1384" spans="1:95" ht="21" customHeight="1" x14ac:dyDescent="0.3">
      <c r="A1384" s="11"/>
      <c r="B1384" s="11"/>
      <c r="C1384" s="10"/>
      <c r="D1384" s="20"/>
      <c r="E1384" s="11"/>
      <c r="F1384" s="11"/>
      <c r="G1384" s="11"/>
      <c r="H1384" s="11"/>
      <c r="I1384" s="11"/>
      <c r="J1384" s="11"/>
      <c r="K1384" s="11"/>
      <c r="L1384" s="19"/>
      <c r="M1384" s="19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/>
      <c r="AI1384" s="11"/>
      <c r="AJ1384" s="11"/>
      <c r="AK1384" s="11"/>
      <c r="AL1384" s="11"/>
      <c r="AM1384" s="11"/>
      <c r="AN1384" s="10"/>
      <c r="AO1384" s="10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/>
      <c r="BQ1384" s="11"/>
      <c r="BR1384" s="11"/>
      <c r="BS1384" s="11"/>
      <c r="BT1384" s="11"/>
      <c r="BU1384" s="11"/>
      <c r="BV1384" s="11"/>
      <c r="BW1384" s="11"/>
      <c r="BX1384" s="11"/>
      <c r="BY1384" s="11"/>
      <c r="BZ1384" s="11"/>
      <c r="CA1384" s="11"/>
      <c r="CB1384" s="11"/>
      <c r="CC1384" s="11"/>
      <c r="CD1384" s="11"/>
      <c r="CE1384" s="11"/>
      <c r="CF1384" s="11"/>
      <c r="CG1384" s="11"/>
      <c r="CH1384" s="11"/>
      <c r="CI1384" s="11"/>
      <c r="CJ1384" s="11"/>
      <c r="CK1384" s="11"/>
      <c r="CL1384" s="11"/>
      <c r="CM1384" s="11"/>
      <c r="CN1384" s="11"/>
      <c r="CO1384" s="11"/>
      <c r="CP1384" s="11"/>
      <c r="CQ1384" s="11"/>
    </row>
    <row r="1385" spans="1:95" ht="21" customHeight="1" x14ac:dyDescent="0.3">
      <c r="A1385" s="11"/>
      <c r="B1385" s="11"/>
      <c r="C1385" s="10"/>
      <c r="D1385" s="20"/>
      <c r="E1385" s="11"/>
      <c r="F1385" s="11"/>
      <c r="G1385" s="11"/>
      <c r="H1385" s="11"/>
      <c r="I1385" s="11"/>
      <c r="J1385" s="11"/>
      <c r="K1385" s="11"/>
      <c r="L1385" s="19"/>
      <c r="M1385" s="19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  <c r="AH1385" s="11"/>
      <c r="AI1385" s="11"/>
      <c r="AJ1385" s="11"/>
      <c r="AK1385" s="11"/>
      <c r="AL1385" s="11"/>
      <c r="AM1385" s="11"/>
      <c r="AN1385" s="10"/>
      <c r="AO1385" s="10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/>
      <c r="BQ1385" s="11"/>
      <c r="BR1385" s="11"/>
      <c r="BS1385" s="11"/>
      <c r="BT1385" s="11"/>
      <c r="BU1385" s="11"/>
      <c r="BV1385" s="11"/>
      <c r="BW1385" s="11"/>
      <c r="BX1385" s="11"/>
      <c r="BY1385" s="11"/>
      <c r="BZ1385" s="11"/>
      <c r="CA1385" s="11"/>
      <c r="CB1385" s="11"/>
      <c r="CC1385" s="11"/>
      <c r="CD1385" s="11"/>
      <c r="CE1385" s="11"/>
      <c r="CF1385" s="11"/>
      <c r="CG1385" s="11"/>
      <c r="CH1385" s="11"/>
      <c r="CI1385" s="11"/>
      <c r="CJ1385" s="11"/>
      <c r="CK1385" s="11"/>
      <c r="CL1385" s="11"/>
      <c r="CM1385" s="11"/>
      <c r="CN1385" s="11"/>
      <c r="CO1385" s="11"/>
      <c r="CP1385" s="11"/>
      <c r="CQ1385" s="11"/>
    </row>
    <row r="1386" spans="1:95" ht="21" customHeight="1" x14ac:dyDescent="0.3">
      <c r="A1386" s="11"/>
      <c r="B1386" s="11"/>
      <c r="C1386" s="10"/>
      <c r="D1386" s="20"/>
      <c r="E1386" s="11"/>
      <c r="F1386" s="11"/>
      <c r="G1386" s="11"/>
      <c r="H1386" s="11"/>
      <c r="I1386" s="11"/>
      <c r="J1386" s="11"/>
      <c r="K1386" s="11"/>
      <c r="L1386" s="19"/>
      <c r="M1386" s="19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1"/>
      <c r="AI1386" s="11"/>
      <c r="AJ1386" s="11"/>
      <c r="AK1386" s="11"/>
      <c r="AL1386" s="11"/>
      <c r="AM1386" s="11"/>
      <c r="AN1386" s="10"/>
      <c r="AO1386" s="10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/>
      <c r="BQ1386" s="11"/>
      <c r="BR1386" s="11"/>
      <c r="BS1386" s="11"/>
      <c r="BT1386" s="11"/>
      <c r="BU1386" s="11"/>
      <c r="BV1386" s="11"/>
      <c r="BW1386" s="11"/>
      <c r="BX1386" s="11"/>
      <c r="BY1386" s="11"/>
      <c r="BZ1386" s="11"/>
      <c r="CA1386" s="11"/>
      <c r="CB1386" s="11"/>
      <c r="CC1386" s="11"/>
      <c r="CD1386" s="11"/>
      <c r="CE1386" s="11"/>
      <c r="CF1386" s="11"/>
      <c r="CG1386" s="11"/>
      <c r="CH1386" s="11"/>
      <c r="CI1386" s="11"/>
      <c r="CJ1386" s="11"/>
      <c r="CK1386" s="11"/>
      <c r="CL1386" s="11"/>
      <c r="CM1386" s="11"/>
      <c r="CN1386" s="11"/>
      <c r="CO1386" s="11"/>
      <c r="CP1386" s="11"/>
      <c r="CQ1386" s="11"/>
    </row>
    <row r="1387" spans="1:95" ht="21" customHeight="1" x14ac:dyDescent="0.3">
      <c r="A1387" s="11"/>
      <c r="B1387" s="11"/>
      <c r="C1387" s="10"/>
      <c r="D1387" s="20"/>
      <c r="E1387" s="11"/>
      <c r="F1387" s="11"/>
      <c r="G1387" s="11"/>
      <c r="H1387" s="11"/>
      <c r="I1387" s="11"/>
      <c r="J1387" s="11"/>
      <c r="K1387" s="11"/>
      <c r="L1387" s="19"/>
      <c r="M1387" s="19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1"/>
      <c r="AI1387" s="11"/>
      <c r="AJ1387" s="11"/>
      <c r="AK1387" s="11"/>
      <c r="AL1387" s="11"/>
      <c r="AM1387" s="11"/>
      <c r="AN1387" s="10"/>
      <c r="AO1387" s="10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/>
      <c r="BQ1387" s="11"/>
      <c r="BR1387" s="11"/>
      <c r="BS1387" s="11"/>
      <c r="BT1387" s="11"/>
      <c r="BU1387" s="11"/>
      <c r="BV1387" s="11"/>
      <c r="BW1387" s="11"/>
      <c r="BX1387" s="11"/>
      <c r="BY1387" s="11"/>
      <c r="BZ1387" s="11"/>
      <c r="CA1387" s="11"/>
      <c r="CB1387" s="11"/>
      <c r="CC1387" s="11"/>
      <c r="CD1387" s="11"/>
      <c r="CE1387" s="11"/>
      <c r="CF1387" s="11"/>
      <c r="CG1387" s="11"/>
      <c r="CH1387" s="11"/>
      <c r="CI1387" s="11"/>
      <c r="CJ1387" s="11"/>
      <c r="CK1387" s="11"/>
      <c r="CL1387" s="11"/>
      <c r="CM1387" s="11"/>
      <c r="CN1387" s="11"/>
      <c r="CO1387" s="11"/>
      <c r="CP1387" s="11"/>
      <c r="CQ1387" s="11"/>
    </row>
    <row r="1388" spans="1:95" ht="21" customHeight="1" x14ac:dyDescent="0.3">
      <c r="A1388" s="11"/>
      <c r="B1388" s="11"/>
      <c r="C1388" s="10"/>
      <c r="D1388" s="20"/>
      <c r="E1388" s="11"/>
      <c r="F1388" s="11"/>
      <c r="G1388" s="11"/>
      <c r="H1388" s="11"/>
      <c r="I1388" s="11"/>
      <c r="J1388" s="11"/>
      <c r="K1388" s="11"/>
      <c r="L1388" s="19"/>
      <c r="M1388" s="19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  <c r="AH1388" s="11"/>
      <c r="AI1388" s="11"/>
      <c r="AJ1388" s="11"/>
      <c r="AK1388" s="11"/>
      <c r="AL1388" s="11"/>
      <c r="AM1388" s="11"/>
      <c r="AN1388" s="10"/>
      <c r="AO1388" s="10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1"/>
      <c r="BH1388" s="11"/>
      <c r="BI1388" s="11"/>
      <c r="BJ1388" s="11"/>
      <c r="BK1388" s="11"/>
      <c r="BL1388" s="11"/>
      <c r="BM1388" s="11"/>
      <c r="BN1388" s="11"/>
      <c r="BO1388" s="11"/>
      <c r="BP1388" s="11"/>
      <c r="BQ1388" s="11"/>
      <c r="BR1388" s="11"/>
      <c r="BS1388" s="11"/>
      <c r="BT1388" s="11"/>
      <c r="BU1388" s="11"/>
      <c r="BV1388" s="11"/>
      <c r="BW1388" s="11"/>
      <c r="BX1388" s="11"/>
      <c r="BY1388" s="11"/>
      <c r="BZ1388" s="11"/>
      <c r="CA1388" s="11"/>
      <c r="CB1388" s="11"/>
      <c r="CC1388" s="11"/>
      <c r="CD1388" s="11"/>
      <c r="CE1388" s="11"/>
      <c r="CF1388" s="11"/>
      <c r="CG1388" s="11"/>
      <c r="CH1388" s="11"/>
      <c r="CI1388" s="11"/>
      <c r="CJ1388" s="11"/>
      <c r="CK1388" s="11"/>
      <c r="CL1388" s="11"/>
      <c r="CM1388" s="11"/>
      <c r="CN1388" s="11"/>
      <c r="CO1388" s="11"/>
      <c r="CP1388" s="11"/>
      <c r="CQ1388" s="11"/>
    </row>
    <row r="1389" spans="1:95" ht="21" customHeight="1" x14ac:dyDescent="0.3">
      <c r="A1389" s="11"/>
      <c r="B1389" s="11"/>
      <c r="C1389" s="10"/>
      <c r="D1389" s="20"/>
      <c r="E1389" s="11"/>
      <c r="F1389" s="11"/>
      <c r="G1389" s="11"/>
      <c r="H1389" s="11"/>
      <c r="I1389" s="11"/>
      <c r="J1389" s="11"/>
      <c r="K1389" s="11"/>
      <c r="L1389" s="19"/>
      <c r="M1389" s="19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1"/>
      <c r="AI1389" s="11"/>
      <c r="AJ1389" s="11"/>
      <c r="AK1389" s="11"/>
      <c r="AL1389" s="11"/>
      <c r="AM1389" s="11"/>
      <c r="AN1389" s="10"/>
      <c r="AO1389" s="10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/>
      <c r="BQ1389" s="11"/>
      <c r="BR1389" s="11"/>
      <c r="BS1389" s="11"/>
      <c r="BT1389" s="11"/>
      <c r="BU1389" s="11"/>
      <c r="BV1389" s="11"/>
      <c r="BW1389" s="11"/>
      <c r="BX1389" s="11"/>
      <c r="BY1389" s="11"/>
      <c r="BZ1389" s="11"/>
      <c r="CA1389" s="11"/>
      <c r="CB1389" s="11"/>
      <c r="CC1389" s="11"/>
      <c r="CD1389" s="11"/>
      <c r="CE1389" s="11"/>
      <c r="CF1389" s="11"/>
      <c r="CG1389" s="11"/>
      <c r="CH1389" s="11"/>
      <c r="CI1389" s="11"/>
      <c r="CJ1389" s="11"/>
      <c r="CK1389" s="11"/>
      <c r="CL1389" s="11"/>
      <c r="CM1389" s="11"/>
      <c r="CN1389" s="11"/>
      <c r="CO1389" s="11"/>
      <c r="CP1389" s="11"/>
      <c r="CQ1389" s="11"/>
    </row>
    <row r="1390" spans="1:95" ht="21" customHeight="1" x14ac:dyDescent="0.3">
      <c r="A1390" s="11"/>
      <c r="B1390" s="11"/>
      <c r="C1390" s="10"/>
      <c r="D1390" s="20"/>
      <c r="E1390" s="11"/>
      <c r="F1390" s="11"/>
      <c r="G1390" s="11"/>
      <c r="H1390" s="11"/>
      <c r="I1390" s="11"/>
      <c r="J1390" s="11"/>
      <c r="K1390" s="11"/>
      <c r="L1390" s="19"/>
      <c r="M1390" s="19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  <c r="AI1390" s="11"/>
      <c r="AJ1390" s="11"/>
      <c r="AK1390" s="11"/>
      <c r="AL1390" s="11"/>
      <c r="AM1390" s="11"/>
      <c r="AN1390" s="10"/>
      <c r="AO1390" s="10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/>
      <c r="BQ1390" s="11"/>
      <c r="BR1390" s="11"/>
      <c r="BS1390" s="11"/>
      <c r="BT1390" s="11"/>
      <c r="BU1390" s="11"/>
      <c r="BV1390" s="11"/>
      <c r="BW1390" s="11"/>
      <c r="BX1390" s="11"/>
      <c r="BY1390" s="11"/>
      <c r="BZ1390" s="11"/>
      <c r="CA1390" s="11"/>
      <c r="CB1390" s="11"/>
      <c r="CC1390" s="11"/>
      <c r="CD1390" s="11"/>
      <c r="CE1390" s="11"/>
      <c r="CF1390" s="11"/>
      <c r="CG1390" s="11"/>
      <c r="CH1390" s="11"/>
      <c r="CI1390" s="11"/>
      <c r="CJ1390" s="11"/>
      <c r="CK1390" s="11"/>
      <c r="CL1390" s="11"/>
      <c r="CM1390" s="11"/>
      <c r="CN1390" s="11"/>
      <c r="CO1390" s="11"/>
      <c r="CP1390" s="11"/>
      <c r="CQ1390" s="11"/>
    </row>
    <row r="1391" spans="1:95" ht="21" customHeight="1" x14ac:dyDescent="0.3">
      <c r="A1391" s="11"/>
      <c r="B1391" s="11"/>
      <c r="C1391" s="10"/>
      <c r="D1391" s="20"/>
      <c r="E1391" s="11"/>
      <c r="F1391" s="11"/>
      <c r="G1391" s="11"/>
      <c r="H1391" s="11"/>
      <c r="I1391" s="11"/>
      <c r="J1391" s="11"/>
      <c r="K1391" s="11"/>
      <c r="L1391" s="19"/>
      <c r="M1391" s="19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  <c r="AH1391" s="11"/>
      <c r="AI1391" s="11"/>
      <c r="AJ1391" s="11"/>
      <c r="AK1391" s="11"/>
      <c r="AL1391" s="11"/>
      <c r="AM1391" s="11"/>
      <c r="AN1391" s="10"/>
      <c r="AO1391" s="10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/>
      <c r="BQ1391" s="11"/>
      <c r="BR1391" s="11"/>
      <c r="BS1391" s="11"/>
      <c r="BT1391" s="11"/>
      <c r="BU1391" s="11"/>
      <c r="BV1391" s="11"/>
      <c r="BW1391" s="11"/>
      <c r="BX1391" s="11"/>
      <c r="BY1391" s="11"/>
      <c r="BZ1391" s="11"/>
      <c r="CA1391" s="11"/>
      <c r="CB1391" s="11"/>
      <c r="CC1391" s="11"/>
      <c r="CD1391" s="11"/>
      <c r="CE1391" s="11"/>
      <c r="CF1391" s="11"/>
      <c r="CG1391" s="11"/>
      <c r="CH1391" s="11"/>
      <c r="CI1391" s="11"/>
      <c r="CJ1391" s="11"/>
      <c r="CK1391" s="11"/>
      <c r="CL1391" s="11"/>
      <c r="CM1391" s="11"/>
      <c r="CN1391" s="11"/>
      <c r="CO1391" s="11"/>
      <c r="CP1391" s="11"/>
      <c r="CQ1391" s="11"/>
    </row>
    <row r="1392" spans="1:95" ht="21" customHeight="1" x14ac:dyDescent="0.3">
      <c r="A1392" s="11"/>
      <c r="B1392" s="11"/>
      <c r="C1392" s="10"/>
      <c r="D1392" s="20"/>
      <c r="E1392" s="11"/>
      <c r="F1392" s="11"/>
      <c r="G1392" s="11"/>
      <c r="H1392" s="11"/>
      <c r="I1392" s="11"/>
      <c r="J1392" s="11"/>
      <c r="K1392" s="11"/>
      <c r="L1392" s="19"/>
      <c r="M1392" s="19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1"/>
      <c r="AI1392" s="11"/>
      <c r="AJ1392" s="11"/>
      <c r="AK1392" s="11"/>
      <c r="AL1392" s="11"/>
      <c r="AM1392" s="11"/>
      <c r="AN1392" s="10"/>
      <c r="AO1392" s="10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/>
      <c r="BQ1392" s="11"/>
      <c r="BR1392" s="11"/>
      <c r="BS1392" s="11"/>
      <c r="BT1392" s="11"/>
      <c r="BU1392" s="11"/>
      <c r="BV1392" s="11"/>
      <c r="BW1392" s="11"/>
      <c r="BX1392" s="11"/>
      <c r="BY1392" s="11"/>
      <c r="BZ1392" s="11"/>
      <c r="CA1392" s="11"/>
      <c r="CB1392" s="11"/>
      <c r="CC1392" s="11"/>
      <c r="CD1392" s="11"/>
      <c r="CE1392" s="11"/>
      <c r="CF1392" s="11"/>
      <c r="CG1392" s="11"/>
      <c r="CH1392" s="11"/>
      <c r="CI1392" s="11"/>
      <c r="CJ1392" s="11"/>
      <c r="CK1392" s="11"/>
      <c r="CL1392" s="11"/>
      <c r="CM1392" s="11"/>
      <c r="CN1392" s="11"/>
      <c r="CO1392" s="11"/>
      <c r="CP1392" s="11"/>
      <c r="CQ1392" s="11"/>
    </row>
    <row r="1393" spans="1:95" ht="21" customHeight="1" x14ac:dyDescent="0.3">
      <c r="A1393" s="11"/>
      <c r="B1393" s="11"/>
      <c r="C1393" s="10"/>
      <c r="D1393" s="20"/>
      <c r="E1393" s="11"/>
      <c r="F1393" s="11"/>
      <c r="G1393" s="11"/>
      <c r="H1393" s="11"/>
      <c r="I1393" s="11"/>
      <c r="J1393" s="11"/>
      <c r="K1393" s="11"/>
      <c r="L1393" s="19"/>
      <c r="M1393" s="19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/>
      <c r="AI1393" s="11"/>
      <c r="AJ1393" s="11"/>
      <c r="AK1393" s="11"/>
      <c r="AL1393" s="11"/>
      <c r="AM1393" s="11"/>
      <c r="AN1393" s="10"/>
      <c r="AO1393" s="10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/>
      <c r="BQ1393" s="11"/>
      <c r="BR1393" s="11"/>
      <c r="BS1393" s="11"/>
      <c r="BT1393" s="11"/>
      <c r="BU1393" s="11"/>
      <c r="BV1393" s="11"/>
      <c r="BW1393" s="11"/>
      <c r="BX1393" s="11"/>
      <c r="BY1393" s="11"/>
      <c r="BZ1393" s="11"/>
      <c r="CA1393" s="11"/>
      <c r="CB1393" s="11"/>
      <c r="CC1393" s="11"/>
      <c r="CD1393" s="11"/>
      <c r="CE1393" s="11"/>
      <c r="CF1393" s="11"/>
      <c r="CG1393" s="11"/>
      <c r="CH1393" s="11"/>
      <c r="CI1393" s="11"/>
      <c r="CJ1393" s="11"/>
      <c r="CK1393" s="11"/>
      <c r="CL1393" s="11"/>
      <c r="CM1393" s="11"/>
      <c r="CN1393" s="11"/>
      <c r="CO1393" s="11"/>
      <c r="CP1393" s="11"/>
      <c r="CQ1393" s="11"/>
    </row>
    <row r="1394" spans="1:95" ht="21" customHeight="1" x14ac:dyDescent="0.3">
      <c r="A1394" s="11"/>
      <c r="B1394" s="11"/>
      <c r="C1394" s="10"/>
      <c r="D1394" s="20"/>
      <c r="E1394" s="11"/>
      <c r="F1394" s="11"/>
      <c r="G1394" s="11"/>
      <c r="H1394" s="11"/>
      <c r="I1394" s="11"/>
      <c r="J1394" s="11"/>
      <c r="K1394" s="11"/>
      <c r="L1394" s="19"/>
      <c r="M1394" s="19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  <c r="AH1394" s="11"/>
      <c r="AI1394" s="11"/>
      <c r="AJ1394" s="11"/>
      <c r="AK1394" s="11"/>
      <c r="AL1394" s="11"/>
      <c r="AM1394" s="11"/>
      <c r="AN1394" s="10"/>
      <c r="AO1394" s="10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1"/>
      <c r="BH1394" s="11"/>
      <c r="BI1394" s="11"/>
      <c r="BJ1394" s="11"/>
      <c r="BK1394" s="11"/>
      <c r="BL1394" s="11"/>
      <c r="BM1394" s="11"/>
      <c r="BN1394" s="11"/>
      <c r="BO1394" s="11"/>
      <c r="BP1394" s="11"/>
      <c r="BQ1394" s="11"/>
      <c r="BR1394" s="11"/>
      <c r="BS1394" s="11"/>
      <c r="BT1394" s="11"/>
      <c r="BU1394" s="11"/>
      <c r="BV1394" s="11"/>
      <c r="BW1394" s="11"/>
      <c r="BX1394" s="11"/>
      <c r="BY1394" s="11"/>
      <c r="BZ1394" s="11"/>
      <c r="CA1394" s="11"/>
      <c r="CB1394" s="11"/>
      <c r="CC1394" s="11"/>
      <c r="CD1394" s="11"/>
      <c r="CE1394" s="11"/>
      <c r="CF1394" s="11"/>
      <c r="CG1394" s="11"/>
      <c r="CH1394" s="11"/>
      <c r="CI1394" s="11"/>
      <c r="CJ1394" s="11"/>
      <c r="CK1394" s="11"/>
      <c r="CL1394" s="11"/>
      <c r="CM1394" s="11"/>
      <c r="CN1394" s="11"/>
      <c r="CO1394" s="11"/>
      <c r="CP1394" s="11"/>
      <c r="CQ1394" s="11"/>
    </row>
    <row r="1395" spans="1:95" ht="21" customHeight="1" x14ac:dyDescent="0.3">
      <c r="A1395" s="11"/>
      <c r="B1395" s="11"/>
      <c r="C1395" s="10"/>
      <c r="D1395" s="20"/>
      <c r="E1395" s="11"/>
      <c r="F1395" s="11"/>
      <c r="G1395" s="11"/>
      <c r="H1395" s="11"/>
      <c r="I1395" s="11"/>
      <c r="J1395" s="11"/>
      <c r="K1395" s="11"/>
      <c r="L1395" s="19"/>
      <c r="M1395" s="19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0"/>
      <c r="AO1395" s="10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/>
      <c r="BQ1395" s="11"/>
      <c r="BR1395" s="11"/>
      <c r="BS1395" s="11"/>
      <c r="BT1395" s="11"/>
      <c r="BU1395" s="11"/>
      <c r="BV1395" s="11"/>
      <c r="BW1395" s="11"/>
      <c r="BX1395" s="11"/>
      <c r="BY1395" s="11"/>
      <c r="BZ1395" s="11"/>
      <c r="CA1395" s="11"/>
      <c r="CB1395" s="11"/>
      <c r="CC1395" s="11"/>
      <c r="CD1395" s="11"/>
      <c r="CE1395" s="11"/>
      <c r="CF1395" s="11"/>
      <c r="CG1395" s="11"/>
      <c r="CH1395" s="11"/>
      <c r="CI1395" s="11"/>
      <c r="CJ1395" s="11"/>
      <c r="CK1395" s="11"/>
      <c r="CL1395" s="11"/>
      <c r="CM1395" s="11"/>
      <c r="CN1395" s="11"/>
      <c r="CO1395" s="11"/>
      <c r="CP1395" s="11"/>
      <c r="CQ1395" s="11"/>
    </row>
    <row r="1396" spans="1:95" ht="21" customHeight="1" x14ac:dyDescent="0.3">
      <c r="A1396" s="11"/>
      <c r="B1396" s="11"/>
      <c r="C1396" s="10"/>
      <c r="D1396" s="20"/>
      <c r="E1396" s="11"/>
      <c r="F1396" s="11"/>
      <c r="G1396" s="11"/>
      <c r="H1396" s="11"/>
      <c r="I1396" s="11"/>
      <c r="J1396" s="11"/>
      <c r="K1396" s="11"/>
      <c r="L1396" s="19"/>
      <c r="M1396" s="19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0"/>
      <c r="AO1396" s="10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/>
      <c r="BQ1396" s="11"/>
      <c r="BR1396" s="11"/>
      <c r="BS1396" s="11"/>
      <c r="BT1396" s="11"/>
      <c r="BU1396" s="11"/>
      <c r="BV1396" s="11"/>
      <c r="BW1396" s="11"/>
      <c r="BX1396" s="11"/>
      <c r="BY1396" s="11"/>
      <c r="BZ1396" s="11"/>
      <c r="CA1396" s="11"/>
      <c r="CB1396" s="11"/>
      <c r="CC1396" s="11"/>
      <c r="CD1396" s="11"/>
      <c r="CE1396" s="11"/>
      <c r="CF1396" s="11"/>
      <c r="CG1396" s="11"/>
      <c r="CH1396" s="11"/>
      <c r="CI1396" s="11"/>
      <c r="CJ1396" s="11"/>
      <c r="CK1396" s="11"/>
      <c r="CL1396" s="11"/>
      <c r="CM1396" s="11"/>
      <c r="CN1396" s="11"/>
      <c r="CO1396" s="11"/>
      <c r="CP1396" s="11"/>
      <c r="CQ1396" s="11"/>
    </row>
    <row r="1397" spans="1:95" ht="21" customHeight="1" x14ac:dyDescent="0.3">
      <c r="A1397" s="11"/>
      <c r="B1397" s="11"/>
      <c r="C1397" s="10"/>
      <c r="D1397" s="20"/>
      <c r="E1397" s="11"/>
      <c r="F1397" s="11"/>
      <c r="G1397" s="11"/>
      <c r="H1397" s="11"/>
      <c r="I1397" s="11"/>
      <c r="J1397" s="11"/>
      <c r="K1397" s="11"/>
      <c r="L1397" s="19"/>
      <c r="M1397" s="19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0"/>
      <c r="AO1397" s="10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/>
      <c r="BQ1397" s="11"/>
      <c r="BR1397" s="11"/>
      <c r="BS1397" s="11"/>
      <c r="BT1397" s="11"/>
      <c r="BU1397" s="11"/>
      <c r="BV1397" s="11"/>
      <c r="BW1397" s="11"/>
      <c r="BX1397" s="11"/>
      <c r="BY1397" s="11"/>
      <c r="BZ1397" s="11"/>
      <c r="CA1397" s="11"/>
      <c r="CB1397" s="11"/>
      <c r="CC1397" s="11"/>
      <c r="CD1397" s="11"/>
      <c r="CE1397" s="11"/>
      <c r="CF1397" s="11"/>
      <c r="CG1397" s="11"/>
      <c r="CH1397" s="11"/>
      <c r="CI1397" s="11"/>
      <c r="CJ1397" s="11"/>
      <c r="CK1397" s="11"/>
      <c r="CL1397" s="11"/>
      <c r="CM1397" s="11"/>
      <c r="CN1397" s="11"/>
      <c r="CO1397" s="11"/>
      <c r="CP1397" s="11"/>
      <c r="CQ1397" s="11"/>
    </row>
    <row r="1398" spans="1:95" ht="21" customHeight="1" x14ac:dyDescent="0.3">
      <c r="A1398" s="11"/>
      <c r="B1398" s="11"/>
      <c r="C1398" s="10"/>
      <c r="D1398" s="20"/>
      <c r="E1398" s="11"/>
      <c r="F1398" s="11"/>
      <c r="G1398" s="11"/>
      <c r="H1398" s="11"/>
      <c r="I1398" s="11"/>
      <c r="J1398" s="11"/>
      <c r="K1398" s="11"/>
      <c r="L1398" s="19"/>
      <c r="M1398" s="19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0"/>
      <c r="AO1398" s="10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/>
      <c r="BQ1398" s="11"/>
      <c r="BR1398" s="11"/>
      <c r="BS1398" s="11"/>
      <c r="BT1398" s="11"/>
      <c r="BU1398" s="11"/>
      <c r="BV1398" s="11"/>
      <c r="BW1398" s="11"/>
      <c r="BX1398" s="11"/>
      <c r="BY1398" s="11"/>
      <c r="BZ1398" s="11"/>
      <c r="CA1398" s="11"/>
      <c r="CB1398" s="11"/>
      <c r="CC1398" s="11"/>
      <c r="CD1398" s="11"/>
      <c r="CE1398" s="11"/>
      <c r="CF1398" s="11"/>
      <c r="CG1398" s="11"/>
      <c r="CH1398" s="11"/>
      <c r="CI1398" s="11"/>
      <c r="CJ1398" s="11"/>
      <c r="CK1398" s="11"/>
      <c r="CL1398" s="11"/>
      <c r="CM1398" s="11"/>
      <c r="CN1398" s="11"/>
      <c r="CO1398" s="11"/>
      <c r="CP1398" s="11"/>
      <c r="CQ1398" s="11"/>
    </row>
    <row r="1399" spans="1:95" ht="21" customHeight="1" x14ac:dyDescent="0.3">
      <c r="A1399" s="11"/>
      <c r="B1399" s="11"/>
      <c r="C1399" s="10"/>
      <c r="D1399" s="20"/>
      <c r="E1399" s="11"/>
      <c r="F1399" s="11"/>
      <c r="G1399" s="11"/>
      <c r="H1399" s="11"/>
      <c r="I1399" s="11"/>
      <c r="J1399" s="11"/>
      <c r="K1399" s="11"/>
      <c r="L1399" s="19"/>
      <c r="M1399" s="19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0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/>
      <c r="BQ1399" s="11"/>
      <c r="BR1399" s="11"/>
      <c r="BS1399" s="11"/>
      <c r="BT1399" s="11"/>
      <c r="BU1399" s="11"/>
      <c r="BV1399" s="11"/>
      <c r="BW1399" s="11"/>
      <c r="BX1399" s="11"/>
      <c r="BY1399" s="11"/>
      <c r="BZ1399" s="11"/>
      <c r="CA1399" s="11"/>
      <c r="CB1399" s="11"/>
      <c r="CC1399" s="11"/>
      <c r="CD1399" s="11"/>
      <c r="CE1399" s="11"/>
      <c r="CF1399" s="11"/>
      <c r="CG1399" s="11"/>
      <c r="CH1399" s="11"/>
      <c r="CI1399" s="11"/>
      <c r="CJ1399" s="11"/>
      <c r="CK1399" s="11"/>
      <c r="CL1399" s="11"/>
      <c r="CM1399" s="11"/>
      <c r="CN1399" s="11"/>
      <c r="CO1399" s="11"/>
      <c r="CP1399" s="11"/>
      <c r="CQ1399" s="11"/>
    </row>
    <row r="1400" spans="1:95" ht="21" customHeight="1" x14ac:dyDescent="0.3">
      <c r="A1400" s="11"/>
      <c r="B1400" s="11"/>
      <c r="C1400" s="10"/>
      <c r="D1400" s="20"/>
      <c r="E1400" s="11"/>
      <c r="F1400" s="11"/>
      <c r="G1400" s="11"/>
      <c r="H1400" s="11"/>
      <c r="I1400" s="11"/>
      <c r="J1400" s="11"/>
      <c r="K1400" s="11"/>
      <c r="L1400" s="19"/>
      <c r="M1400" s="19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1"/>
      <c r="AI1400" s="11"/>
      <c r="AJ1400" s="11"/>
      <c r="AK1400" s="11"/>
      <c r="AL1400" s="11"/>
      <c r="AM1400" s="11"/>
      <c r="AN1400" s="10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1"/>
      <c r="BH1400" s="11"/>
      <c r="BI1400" s="11"/>
      <c r="BJ1400" s="11"/>
      <c r="BK1400" s="11"/>
      <c r="BL1400" s="11"/>
      <c r="BM1400" s="11"/>
      <c r="BN1400" s="11"/>
      <c r="BO1400" s="11"/>
      <c r="BP1400" s="11"/>
      <c r="BQ1400" s="11"/>
      <c r="BR1400" s="11"/>
      <c r="BS1400" s="11"/>
      <c r="BT1400" s="11"/>
      <c r="BU1400" s="11"/>
      <c r="BV1400" s="11"/>
      <c r="BW1400" s="11"/>
      <c r="BX1400" s="11"/>
      <c r="BY1400" s="11"/>
      <c r="BZ1400" s="11"/>
      <c r="CA1400" s="11"/>
      <c r="CB1400" s="11"/>
      <c r="CC1400" s="11"/>
      <c r="CD1400" s="11"/>
      <c r="CE1400" s="11"/>
      <c r="CF1400" s="11"/>
      <c r="CG1400" s="11"/>
      <c r="CH1400" s="11"/>
      <c r="CI1400" s="11"/>
      <c r="CJ1400" s="11"/>
      <c r="CK1400" s="11"/>
      <c r="CL1400" s="11"/>
      <c r="CM1400" s="11"/>
      <c r="CN1400" s="11"/>
      <c r="CO1400" s="11"/>
      <c r="CP1400" s="11"/>
      <c r="CQ1400" s="11"/>
    </row>
    <row r="1401" spans="1:95" ht="21" customHeight="1" x14ac:dyDescent="0.3">
      <c r="A1401" s="11"/>
      <c r="B1401" s="11"/>
      <c r="C1401" s="10"/>
      <c r="D1401" s="20"/>
      <c r="E1401" s="11"/>
      <c r="F1401" s="11"/>
      <c r="G1401" s="11"/>
      <c r="H1401" s="11"/>
      <c r="I1401" s="11"/>
      <c r="J1401" s="11"/>
      <c r="K1401" s="11"/>
      <c r="L1401" s="19"/>
      <c r="M1401" s="19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1"/>
      <c r="AI1401" s="11"/>
      <c r="AJ1401" s="11"/>
      <c r="AK1401" s="11"/>
      <c r="AL1401" s="11"/>
      <c r="AM1401" s="11"/>
      <c r="AN1401" s="10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/>
      <c r="BQ1401" s="11"/>
      <c r="BR1401" s="11"/>
      <c r="BS1401" s="11"/>
      <c r="BT1401" s="11"/>
      <c r="BU1401" s="11"/>
      <c r="BV1401" s="11"/>
      <c r="BW1401" s="11"/>
      <c r="BX1401" s="11"/>
      <c r="BY1401" s="11"/>
      <c r="BZ1401" s="11"/>
      <c r="CA1401" s="11"/>
      <c r="CB1401" s="11"/>
      <c r="CC1401" s="11"/>
      <c r="CD1401" s="11"/>
      <c r="CE1401" s="11"/>
      <c r="CF1401" s="11"/>
      <c r="CG1401" s="11"/>
      <c r="CH1401" s="11"/>
      <c r="CI1401" s="11"/>
      <c r="CJ1401" s="11"/>
      <c r="CK1401" s="11"/>
      <c r="CL1401" s="11"/>
      <c r="CM1401" s="11"/>
      <c r="CN1401" s="11"/>
      <c r="CO1401" s="11"/>
      <c r="CP1401" s="11"/>
      <c r="CQ1401" s="11"/>
    </row>
    <row r="1402" spans="1:95" ht="21" customHeight="1" x14ac:dyDescent="0.3">
      <c r="A1402" s="11"/>
      <c r="B1402" s="11"/>
      <c r="C1402" s="10"/>
      <c r="D1402" s="20"/>
      <c r="E1402" s="11"/>
      <c r="F1402" s="11"/>
      <c r="G1402" s="11"/>
      <c r="H1402" s="11"/>
      <c r="I1402" s="11"/>
      <c r="J1402" s="11"/>
      <c r="K1402" s="11"/>
      <c r="L1402" s="19"/>
      <c r="M1402" s="19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E1402" s="11"/>
      <c r="AF1402" s="11"/>
      <c r="AG1402" s="11"/>
      <c r="AH1402" s="11"/>
      <c r="AI1402" s="11"/>
      <c r="AJ1402" s="11"/>
      <c r="AK1402" s="11"/>
      <c r="AL1402" s="11"/>
      <c r="AM1402" s="11"/>
      <c r="AN1402" s="10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/>
      <c r="BQ1402" s="11"/>
      <c r="BR1402" s="11"/>
      <c r="BS1402" s="11"/>
      <c r="BT1402" s="11"/>
      <c r="BU1402" s="11"/>
      <c r="BV1402" s="11"/>
      <c r="BW1402" s="11"/>
      <c r="BX1402" s="11"/>
      <c r="BY1402" s="11"/>
      <c r="BZ1402" s="11"/>
      <c r="CA1402" s="11"/>
      <c r="CB1402" s="11"/>
      <c r="CC1402" s="11"/>
      <c r="CD1402" s="11"/>
      <c r="CE1402" s="11"/>
      <c r="CF1402" s="11"/>
      <c r="CG1402" s="11"/>
      <c r="CH1402" s="11"/>
      <c r="CI1402" s="11"/>
      <c r="CJ1402" s="11"/>
      <c r="CK1402" s="11"/>
      <c r="CL1402" s="11"/>
      <c r="CM1402" s="11"/>
      <c r="CN1402" s="11"/>
      <c r="CO1402" s="11"/>
      <c r="CP1402" s="11"/>
      <c r="CQ1402" s="11"/>
    </row>
    <row r="1403" spans="1:95" ht="21" customHeight="1" x14ac:dyDescent="0.3">
      <c r="A1403" s="11"/>
      <c r="B1403" s="11"/>
      <c r="C1403" s="10"/>
      <c r="D1403" s="20"/>
      <c r="E1403" s="11"/>
      <c r="F1403" s="11"/>
      <c r="G1403" s="11"/>
      <c r="H1403" s="11"/>
      <c r="I1403" s="11"/>
      <c r="J1403" s="11"/>
      <c r="K1403" s="11"/>
      <c r="L1403" s="19"/>
      <c r="M1403" s="19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  <c r="AE1403" s="11"/>
      <c r="AF1403" s="11"/>
      <c r="AG1403" s="11"/>
      <c r="AH1403" s="11"/>
      <c r="AI1403" s="11"/>
      <c r="AJ1403" s="11"/>
      <c r="AK1403" s="11"/>
      <c r="AL1403" s="11"/>
      <c r="AM1403" s="11"/>
      <c r="AN1403" s="10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/>
      <c r="BQ1403" s="11"/>
      <c r="BR1403" s="11"/>
      <c r="BS1403" s="11"/>
      <c r="BT1403" s="11"/>
      <c r="BU1403" s="11"/>
      <c r="BV1403" s="11"/>
      <c r="BW1403" s="11"/>
      <c r="BX1403" s="11"/>
      <c r="BY1403" s="11"/>
      <c r="BZ1403" s="11"/>
      <c r="CA1403" s="11"/>
      <c r="CB1403" s="11"/>
      <c r="CC1403" s="11"/>
      <c r="CD1403" s="11"/>
      <c r="CE1403" s="11"/>
      <c r="CF1403" s="11"/>
      <c r="CG1403" s="11"/>
      <c r="CH1403" s="11"/>
      <c r="CI1403" s="11"/>
      <c r="CJ1403" s="11"/>
      <c r="CK1403" s="11"/>
      <c r="CL1403" s="11"/>
      <c r="CM1403" s="11"/>
      <c r="CN1403" s="11"/>
      <c r="CO1403" s="11"/>
      <c r="CP1403" s="11"/>
      <c r="CQ1403" s="11"/>
    </row>
    <row r="1404" spans="1:95" ht="21" customHeight="1" x14ac:dyDescent="0.3">
      <c r="A1404" s="11"/>
      <c r="B1404" s="11"/>
      <c r="C1404" s="10"/>
      <c r="D1404" s="20"/>
      <c r="E1404" s="11"/>
      <c r="F1404" s="11"/>
      <c r="G1404" s="11"/>
      <c r="H1404" s="11"/>
      <c r="I1404" s="11"/>
      <c r="J1404" s="11"/>
      <c r="K1404" s="11"/>
      <c r="L1404" s="19"/>
      <c r="M1404" s="19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  <c r="AE1404" s="11"/>
      <c r="AF1404" s="11"/>
      <c r="AG1404" s="11"/>
      <c r="AH1404" s="11"/>
      <c r="AI1404" s="11"/>
      <c r="AJ1404" s="11"/>
      <c r="AK1404" s="11"/>
      <c r="AL1404" s="11"/>
      <c r="AM1404" s="11"/>
      <c r="AN1404" s="10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/>
      <c r="BQ1404" s="11"/>
      <c r="BR1404" s="11"/>
      <c r="BS1404" s="11"/>
      <c r="BT1404" s="11"/>
      <c r="BU1404" s="11"/>
      <c r="BV1404" s="11"/>
      <c r="BW1404" s="11"/>
      <c r="BX1404" s="11"/>
      <c r="BY1404" s="11"/>
      <c r="BZ1404" s="11"/>
      <c r="CA1404" s="11"/>
      <c r="CB1404" s="11"/>
      <c r="CC1404" s="11"/>
      <c r="CD1404" s="11"/>
      <c r="CE1404" s="11"/>
      <c r="CF1404" s="11"/>
      <c r="CG1404" s="11"/>
      <c r="CH1404" s="11"/>
      <c r="CI1404" s="11"/>
      <c r="CJ1404" s="11"/>
      <c r="CK1404" s="11"/>
      <c r="CL1404" s="11"/>
      <c r="CM1404" s="11"/>
      <c r="CN1404" s="11"/>
      <c r="CO1404" s="11"/>
      <c r="CP1404" s="11"/>
      <c r="CQ1404" s="11"/>
    </row>
    <row r="1405" spans="1:95" ht="21" customHeight="1" x14ac:dyDescent="0.3">
      <c r="A1405" s="11"/>
      <c r="B1405" s="11"/>
      <c r="C1405" s="10"/>
      <c r="D1405" s="20"/>
      <c r="E1405" s="11"/>
      <c r="F1405" s="11"/>
      <c r="G1405" s="11"/>
      <c r="H1405" s="11"/>
      <c r="I1405" s="11"/>
      <c r="J1405" s="11"/>
      <c r="K1405" s="11"/>
      <c r="L1405" s="19"/>
      <c r="M1405" s="19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E1405" s="11"/>
      <c r="AF1405" s="11"/>
      <c r="AG1405" s="11"/>
      <c r="AH1405" s="11"/>
      <c r="AI1405" s="11"/>
      <c r="AJ1405" s="11"/>
      <c r="AK1405" s="11"/>
      <c r="AL1405" s="11"/>
      <c r="AM1405" s="11"/>
      <c r="AN1405" s="10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/>
      <c r="BQ1405" s="11"/>
      <c r="BR1405" s="11"/>
      <c r="BS1405" s="11"/>
      <c r="BT1405" s="11"/>
      <c r="BU1405" s="11"/>
      <c r="BV1405" s="11"/>
      <c r="BW1405" s="11"/>
      <c r="BX1405" s="11"/>
      <c r="BY1405" s="11"/>
      <c r="BZ1405" s="11"/>
      <c r="CA1405" s="11"/>
      <c r="CB1405" s="11"/>
      <c r="CC1405" s="11"/>
      <c r="CD1405" s="11"/>
      <c r="CE1405" s="11"/>
      <c r="CF1405" s="11"/>
      <c r="CG1405" s="11"/>
      <c r="CH1405" s="11"/>
      <c r="CI1405" s="11"/>
      <c r="CJ1405" s="11"/>
      <c r="CK1405" s="11"/>
      <c r="CL1405" s="11"/>
      <c r="CM1405" s="11"/>
      <c r="CN1405" s="11"/>
      <c r="CO1405" s="11"/>
      <c r="CP1405" s="11"/>
      <c r="CQ1405" s="11"/>
    </row>
    <row r="1406" spans="1:95" ht="21" customHeight="1" x14ac:dyDescent="0.3">
      <c r="A1406" s="11"/>
      <c r="B1406" s="11"/>
      <c r="C1406" s="10"/>
      <c r="D1406" s="20"/>
      <c r="E1406" s="11"/>
      <c r="F1406" s="11"/>
      <c r="G1406" s="11"/>
      <c r="H1406" s="11"/>
      <c r="I1406" s="11"/>
      <c r="J1406" s="11"/>
      <c r="K1406" s="11"/>
      <c r="L1406" s="19"/>
      <c r="M1406" s="19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E1406" s="11"/>
      <c r="AF1406" s="11"/>
      <c r="AG1406" s="11"/>
      <c r="AH1406" s="11"/>
      <c r="AI1406" s="11"/>
      <c r="AJ1406" s="11"/>
      <c r="AK1406" s="11"/>
      <c r="AL1406" s="11"/>
      <c r="AM1406" s="11"/>
      <c r="AN1406" s="10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1"/>
      <c r="BH1406" s="11"/>
      <c r="BI1406" s="11"/>
      <c r="BJ1406" s="11"/>
      <c r="BK1406" s="11"/>
      <c r="BL1406" s="11"/>
      <c r="BM1406" s="11"/>
      <c r="BN1406" s="11"/>
      <c r="BO1406" s="11"/>
      <c r="BP1406" s="11"/>
      <c r="BQ1406" s="11"/>
      <c r="BR1406" s="11"/>
      <c r="BS1406" s="11"/>
      <c r="BT1406" s="11"/>
      <c r="BU1406" s="11"/>
      <c r="BV1406" s="11"/>
      <c r="BW1406" s="11"/>
      <c r="BX1406" s="11"/>
      <c r="BY1406" s="11"/>
      <c r="BZ1406" s="11"/>
      <c r="CA1406" s="11"/>
      <c r="CB1406" s="11"/>
      <c r="CC1406" s="11"/>
      <c r="CD1406" s="11"/>
      <c r="CE1406" s="11"/>
      <c r="CF1406" s="11"/>
      <c r="CG1406" s="11"/>
      <c r="CH1406" s="11"/>
      <c r="CI1406" s="11"/>
      <c r="CJ1406" s="11"/>
      <c r="CK1406" s="11"/>
      <c r="CL1406" s="11"/>
      <c r="CM1406" s="11"/>
      <c r="CN1406" s="11"/>
      <c r="CO1406" s="11"/>
      <c r="CP1406" s="11"/>
      <c r="CQ1406" s="11"/>
    </row>
    <row r="1407" spans="1:95" ht="21" customHeight="1" x14ac:dyDescent="0.3">
      <c r="A1407" s="11"/>
      <c r="B1407" s="11"/>
      <c r="C1407" s="10"/>
      <c r="D1407" s="20"/>
      <c r="E1407" s="11"/>
      <c r="F1407" s="11"/>
      <c r="G1407" s="11"/>
      <c r="H1407" s="11"/>
      <c r="I1407" s="11"/>
      <c r="J1407" s="11"/>
      <c r="K1407" s="11"/>
      <c r="L1407" s="19"/>
      <c r="M1407" s="19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E1407" s="11"/>
      <c r="AF1407" s="11"/>
      <c r="AG1407" s="11"/>
      <c r="AH1407" s="11"/>
      <c r="AI1407" s="11"/>
      <c r="AJ1407" s="11"/>
      <c r="AK1407" s="11"/>
      <c r="AL1407" s="11"/>
      <c r="AM1407" s="11"/>
      <c r="AN1407" s="10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/>
      <c r="BQ1407" s="11"/>
      <c r="BR1407" s="11"/>
      <c r="BS1407" s="11"/>
      <c r="BT1407" s="11"/>
      <c r="BU1407" s="11"/>
      <c r="BV1407" s="11"/>
      <c r="BW1407" s="11"/>
      <c r="BX1407" s="11"/>
      <c r="BY1407" s="11"/>
      <c r="BZ1407" s="11"/>
      <c r="CA1407" s="11"/>
      <c r="CB1407" s="11"/>
      <c r="CC1407" s="11"/>
      <c r="CD1407" s="11"/>
      <c r="CE1407" s="11"/>
      <c r="CF1407" s="11"/>
      <c r="CG1407" s="11"/>
      <c r="CH1407" s="11"/>
      <c r="CI1407" s="11"/>
      <c r="CJ1407" s="11"/>
      <c r="CK1407" s="11"/>
      <c r="CL1407" s="11"/>
      <c r="CM1407" s="11"/>
      <c r="CN1407" s="11"/>
      <c r="CO1407" s="11"/>
      <c r="CP1407" s="11"/>
      <c r="CQ1407" s="11"/>
    </row>
    <row r="1408" spans="1:95" ht="21" customHeight="1" x14ac:dyDescent="0.3">
      <c r="A1408" s="11"/>
      <c r="B1408" s="11"/>
      <c r="C1408" s="10"/>
      <c r="D1408" s="20"/>
      <c r="E1408" s="11"/>
      <c r="F1408" s="11"/>
      <c r="G1408" s="11"/>
      <c r="H1408" s="11"/>
      <c r="I1408" s="11"/>
      <c r="J1408" s="11"/>
      <c r="K1408" s="11"/>
      <c r="L1408" s="19"/>
      <c r="M1408" s="19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0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/>
      <c r="BQ1408" s="11"/>
      <c r="BR1408" s="11"/>
      <c r="BS1408" s="11"/>
      <c r="BT1408" s="11"/>
      <c r="BU1408" s="11"/>
      <c r="BV1408" s="11"/>
      <c r="BW1408" s="11"/>
      <c r="BX1408" s="11"/>
      <c r="BY1408" s="11"/>
      <c r="BZ1408" s="11"/>
      <c r="CA1408" s="11"/>
      <c r="CB1408" s="11"/>
      <c r="CC1408" s="11"/>
      <c r="CD1408" s="11"/>
      <c r="CE1408" s="11"/>
      <c r="CF1408" s="11"/>
      <c r="CG1408" s="11"/>
      <c r="CH1408" s="11"/>
      <c r="CI1408" s="11"/>
      <c r="CJ1408" s="11"/>
      <c r="CK1408" s="11"/>
      <c r="CL1408" s="11"/>
      <c r="CM1408" s="11"/>
      <c r="CN1408" s="11"/>
      <c r="CO1408" s="11"/>
      <c r="CP1408" s="11"/>
      <c r="CQ1408" s="11"/>
    </row>
    <row r="1409" spans="1:95" ht="21" customHeight="1" x14ac:dyDescent="0.3">
      <c r="A1409" s="11"/>
      <c r="B1409" s="11"/>
      <c r="C1409" s="10"/>
      <c r="D1409" s="20"/>
      <c r="E1409" s="11"/>
      <c r="F1409" s="11"/>
      <c r="G1409" s="11"/>
      <c r="H1409" s="11"/>
      <c r="I1409" s="11"/>
      <c r="J1409" s="11"/>
      <c r="K1409" s="11"/>
      <c r="L1409" s="19"/>
      <c r="M1409" s="19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0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/>
      <c r="BQ1409" s="11"/>
      <c r="BR1409" s="11"/>
      <c r="BS1409" s="11"/>
      <c r="BT1409" s="11"/>
      <c r="BU1409" s="11"/>
      <c r="BV1409" s="11"/>
      <c r="BW1409" s="11"/>
      <c r="BX1409" s="11"/>
      <c r="BY1409" s="11"/>
      <c r="BZ1409" s="11"/>
      <c r="CA1409" s="11"/>
      <c r="CB1409" s="11"/>
      <c r="CC1409" s="11"/>
      <c r="CD1409" s="11"/>
      <c r="CE1409" s="11"/>
      <c r="CF1409" s="11"/>
      <c r="CG1409" s="11"/>
      <c r="CH1409" s="11"/>
      <c r="CI1409" s="11"/>
      <c r="CJ1409" s="11"/>
      <c r="CK1409" s="11"/>
      <c r="CL1409" s="11"/>
      <c r="CM1409" s="11"/>
      <c r="CN1409" s="11"/>
      <c r="CO1409" s="11"/>
      <c r="CP1409" s="11"/>
      <c r="CQ1409" s="11"/>
    </row>
    <row r="1410" spans="1:95" ht="21" customHeight="1" x14ac:dyDescent="0.3">
      <c r="A1410" s="11"/>
      <c r="B1410" s="11"/>
      <c r="C1410" s="10"/>
      <c r="D1410" s="20"/>
      <c r="E1410" s="11"/>
      <c r="F1410" s="11"/>
      <c r="G1410" s="11"/>
      <c r="H1410" s="11"/>
      <c r="I1410" s="11"/>
      <c r="J1410" s="11"/>
      <c r="K1410" s="11"/>
      <c r="L1410" s="19"/>
      <c r="M1410" s="19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0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/>
      <c r="BQ1410" s="11"/>
      <c r="BR1410" s="11"/>
      <c r="BS1410" s="11"/>
      <c r="BT1410" s="11"/>
      <c r="BU1410" s="11"/>
      <c r="BV1410" s="11"/>
      <c r="BW1410" s="11"/>
      <c r="BX1410" s="11"/>
      <c r="BY1410" s="11"/>
      <c r="BZ1410" s="11"/>
      <c r="CA1410" s="11"/>
      <c r="CB1410" s="11"/>
      <c r="CC1410" s="11"/>
      <c r="CD1410" s="11"/>
      <c r="CE1410" s="11"/>
      <c r="CF1410" s="11"/>
      <c r="CG1410" s="11"/>
      <c r="CH1410" s="11"/>
      <c r="CI1410" s="11"/>
      <c r="CJ1410" s="11"/>
      <c r="CK1410" s="11"/>
      <c r="CL1410" s="11"/>
      <c r="CM1410" s="11"/>
      <c r="CN1410" s="11"/>
      <c r="CO1410" s="11"/>
      <c r="CP1410" s="11"/>
      <c r="CQ1410" s="11"/>
    </row>
    <row r="1411" spans="1:95" ht="21" customHeight="1" x14ac:dyDescent="0.3">
      <c r="A1411" s="11"/>
      <c r="B1411" s="11"/>
      <c r="C1411" s="10"/>
      <c r="D1411" s="20"/>
      <c r="E1411" s="11"/>
      <c r="F1411" s="11"/>
      <c r="G1411" s="11"/>
      <c r="H1411" s="11"/>
      <c r="I1411" s="11"/>
      <c r="J1411" s="11"/>
      <c r="K1411" s="11"/>
      <c r="L1411" s="19"/>
      <c r="M1411" s="19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0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/>
      <c r="BQ1411" s="11"/>
      <c r="BR1411" s="11"/>
      <c r="BS1411" s="11"/>
      <c r="BT1411" s="11"/>
      <c r="BU1411" s="11"/>
      <c r="BV1411" s="11"/>
      <c r="BW1411" s="11"/>
      <c r="BX1411" s="11"/>
      <c r="BY1411" s="11"/>
      <c r="BZ1411" s="11"/>
      <c r="CA1411" s="11"/>
      <c r="CB1411" s="11"/>
      <c r="CC1411" s="11"/>
      <c r="CD1411" s="11"/>
      <c r="CE1411" s="11"/>
      <c r="CF1411" s="11"/>
      <c r="CG1411" s="11"/>
      <c r="CH1411" s="11"/>
      <c r="CI1411" s="11"/>
      <c r="CJ1411" s="11"/>
      <c r="CK1411" s="11"/>
      <c r="CL1411" s="11"/>
      <c r="CM1411" s="11"/>
      <c r="CN1411" s="11"/>
      <c r="CO1411" s="11"/>
      <c r="CP1411" s="11"/>
      <c r="CQ1411" s="11"/>
    </row>
    <row r="1412" spans="1:95" ht="21" customHeight="1" x14ac:dyDescent="0.3">
      <c r="A1412" s="11"/>
      <c r="B1412" s="11"/>
      <c r="C1412" s="10"/>
      <c r="D1412" s="20"/>
      <c r="E1412" s="11"/>
      <c r="F1412" s="11"/>
      <c r="G1412" s="11"/>
      <c r="H1412" s="11"/>
      <c r="I1412" s="11"/>
      <c r="J1412" s="11"/>
      <c r="K1412" s="11"/>
      <c r="L1412" s="19"/>
      <c r="M1412" s="19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  <c r="AE1412" s="11"/>
      <c r="AF1412" s="11"/>
      <c r="AG1412" s="11"/>
      <c r="AH1412" s="11"/>
      <c r="AI1412" s="11"/>
      <c r="AJ1412" s="11"/>
      <c r="AK1412" s="11"/>
      <c r="AL1412" s="11"/>
      <c r="AM1412" s="11"/>
      <c r="AN1412" s="10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1"/>
      <c r="BH1412" s="11"/>
      <c r="BI1412" s="11"/>
      <c r="BJ1412" s="11"/>
      <c r="BK1412" s="11"/>
      <c r="BL1412" s="11"/>
      <c r="BM1412" s="11"/>
      <c r="BN1412" s="11"/>
      <c r="BO1412" s="11"/>
      <c r="BP1412" s="11"/>
      <c r="BQ1412" s="11"/>
      <c r="BR1412" s="11"/>
      <c r="BS1412" s="11"/>
      <c r="BT1412" s="11"/>
      <c r="BU1412" s="11"/>
      <c r="BV1412" s="11"/>
      <c r="BW1412" s="11"/>
      <c r="BX1412" s="11"/>
      <c r="BY1412" s="11"/>
      <c r="BZ1412" s="11"/>
      <c r="CA1412" s="11"/>
      <c r="CB1412" s="11"/>
      <c r="CC1412" s="11"/>
      <c r="CD1412" s="11"/>
      <c r="CE1412" s="11"/>
      <c r="CF1412" s="11"/>
      <c r="CG1412" s="11"/>
      <c r="CH1412" s="11"/>
      <c r="CI1412" s="11"/>
      <c r="CJ1412" s="11"/>
      <c r="CK1412" s="11"/>
      <c r="CL1412" s="11"/>
      <c r="CM1412" s="11"/>
      <c r="CN1412" s="11"/>
      <c r="CO1412" s="11"/>
      <c r="CP1412" s="11"/>
      <c r="CQ1412" s="11"/>
    </row>
  </sheetData>
  <conditionalFormatting sqref="A2:O40">
    <cfRule type="expression" dxfId="15" priority="4">
      <formula>SEARCH("RED", $G2)&gt;0</formula>
    </cfRule>
    <cfRule type="expression" dxfId="14" priority="5">
      <formula>SEARCH("BLUE", $G2)&gt;0</formula>
    </cfRule>
    <cfRule type="expression" dxfId="13" priority="6">
      <formula>SEARCH("GREEN", $G2)&gt;0</formula>
    </cfRule>
    <cfRule type="expression" dxfId="12" priority="7">
      <formula>SEARCH("YELLOW", $G2)&gt;0</formula>
    </cfRule>
    <cfRule type="expression" dxfId="11" priority="8">
      <formula>SEARCH("PINK", $G2)&gt;0</formula>
    </cfRule>
  </conditionalFormatting>
  <conditionalFormatting sqref="A41:O1035">
    <cfRule type="expression" dxfId="10" priority="16">
      <formula>ISNUMBER(SEARCH("NATURAL", $AN147))</formula>
    </cfRule>
  </conditionalFormatting>
  <conditionalFormatting sqref="D41:K1412">
    <cfRule type="expression" dxfId="9" priority="1">
      <formula>$F41&gt;10.99</formula>
    </cfRule>
  </conditionalFormatting>
  <conditionalFormatting sqref="E2:E40">
    <cfRule type="expression" dxfId="8" priority="3">
      <formula>SEARCH("DONALD TRUMP", $E2)&gt;0</formula>
    </cfRule>
  </conditionalFormatting>
  <conditionalFormatting sqref="P23:P32 Q33 AJ34:AJ39 AM40:AM1017">
    <cfRule type="expression" dxfId="7" priority="11">
      <formula>ISNUMBER(SEARCH("NATURAL", $AN147))</formula>
    </cfRule>
  </conditionalFormatting>
  <conditionalFormatting sqref="P33 AI34:AI39 AL40:AL1027">
    <cfRule type="expression" dxfId="6" priority="13">
      <formula>ISNUMBER(SEARCH("NATURAL", $AN147))</formula>
    </cfRule>
  </conditionalFormatting>
  <conditionalFormatting sqref="P40:R1034">
    <cfRule type="expression" dxfId="5" priority="15">
      <formula>ISNUMBER(SEARCH("NATURAL", $AN147))</formula>
    </cfRule>
  </conditionalFormatting>
  <conditionalFormatting sqref="P34:AH39 S40:AK1028">
    <cfRule type="expression" dxfId="4" priority="14">
      <formula>ISNUMBER(SEARCH("NATURAL", $AN147))</formula>
    </cfRule>
  </conditionalFormatting>
  <conditionalFormatting sqref="P2:CI16 A2:O40">
    <cfRule type="expression" dxfId="3" priority="9">
      <formula>ISNUMBER(SEARCH("NATURAL", $O2))</formula>
    </cfRule>
  </conditionalFormatting>
  <conditionalFormatting sqref="P17:CI22 Q23:CI32 R33:CI33 AK34:CI39 AN40:CI145">
    <cfRule type="expression" dxfId="2" priority="12">
      <formula>ISNUMBER(SEARCH("NATURAL", #REF!))</formula>
    </cfRule>
  </conditionalFormatting>
  <conditionalFormatting sqref="AN146:CI146">
    <cfRule type="expression" dxfId="1" priority="10">
      <formula>ISNUMBER(SEARCH("NATURAL", $O40))</formula>
    </cfRule>
  </conditionalFormatting>
  <conditionalFormatting sqref="AN147:CI1141">
    <cfRule type="expression" dxfId="0" priority="2">
      <formula>ISNUMBER(SEARCH("NATURAL", $AN147))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s M A A B Q S w M E F A A C A A g A P U 0 M W x X I G O S m A A A A 9 w A A A B I A H A B D b 2 5 m a W c v U G F j a 2 F n Z S 5 4 b W w g o h g A K K A U A A A A A A A A A A A A A A A A A A A A A A A A A A A A h Y 8 x D o I w G I W v Q r r T l q r R k J 8 y O J m I M T E x r k 2 p 0 A j F 0 G K 5 m 4 N H 8 g p i F H V z f N / 7 h v f u 1 x u k f V 0 F F 9 V a 3 Z g E R Z i i Q B n Z 5 N o U C e r c M V y g l M N W y J M o V D D I x s a 9 z R N U O n e O C f H e Y z / B T V s Q R m l E D t l 6 J 0 t V C / S R 9 X 8 5 1 M Y 6 Y a R C H P a v M Z z h a D r D E W V z T I G M F D J t v g Y b B j / b H w j L r n J d q 7 g y 4 W o D Z I x A 3 i f 4 A 1 B L A w Q U A A I A C A A 9 T Q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U 0 M W y C P F d y j C Q A A b N Q A A B M A H A B G b 3 J t d W x h c y 9 T Z W N 0 a W 9 u M S 5 t I K I Y A C i g F A A A A A A A A A A A A A A A A A A A A A A A A A A A A O 2 a f W / b y B G H / w + Q 7 7 B g i k I G C K F y H D t p m 6 K M S N t E 9 F Z R c h r 4 j I K W N j Z h i g w o K m f X y H f v k i K p 5 b 7 Q k p p D f e n v c D i f d 8 i d 2 d n Z m V n 6 W d J Z G s Q R 8 d Y / O 3 9 5 + e L l i + W t n 9 A 5 8 W 4 p T T v k P Q l p + v I F Y f 9 4 8 S q Z U T b i 3 M 9 o 2 P 4 U J 3 f X c X z X O g 1 C 2 u 7 G U U q j d N k y h n / + 5 Z U 3 G X Y / / v J 3 0 r f c A T l 1 e w 7 J R 9 r 3 4 f L e O D B J t A p D k 6 T J i h 6 Y x e S 5 u n / l P 5 i K t a 7 H S z e l i / f G W m i Y H 4 N o X v x m X H 2 / t P 3 U v y r e f 2 W M k n g R p 8 z y c + r P a b I 0 2 D Q T / 5 r Z V k i K 8 R a v y i S X h d Q K Q 2 / m h 3 6 y f J / Z d X V Q T d y 9 9 a M b N u / k 4 S v d T D p J / G j 5 J U 4 W 3 T h c L a J M u G w p r D A f H w 3 X N t h q 2 R P E j x 6 + m + T R + G i N r A E Z D N u i w J t Y k 6 l X j q b 0 P s 2 H P 5 0 7 Y 0 c a P R 2 O y a d z a y I J r J H T I 7 Y 1 q V 6 Z + y n N J b b 1 O Z v d j d L j o 3 Z m d D 4 6 s j 7 3 n Y E 8 T / Y 0 m b i 9 H v G c X k 9 + L x t V 6 x l Z 4 8 l n 2 a 7 + c D q Y k P F 0 p L B h 1 C V / K N + I V o t r m u T j z C F W T y k Z c 4 q 5 4 Y F 7 M b Q t o r a g W C m x p 4 7 W D b U V V W 9 6 a T y 7 Y + E g b J j 1 z Q 9 C / z o I g / S B r F X L y + a f u b A / y H O f s x 2 T R 2 9 9 9 q t m z r V Q N d k n G t z c p g r H d F l 0 M w u k F 1 g E x 4 k c X H 4 0 e y B P y j I f 0 m i p m p d / a v i N J m k c U X l D k m B W W w e / 9 X H q h y R / Q i G 1 X a + b h 9 P I G X e 5 6 C 1 3 x g 6 W s 3 g V p W R E W S 6 J V B 5 Z K 6 9 7 m B O 7 C / + G k l 4 Q 3 U l m X w R z G q t F 3 V V K z h J 2 + u W 1 x m G w v J W 3 8 m G x o G k i O 9 C m X 9 P b B v P z T N Q g P w 1 X c U K X T M p W 2 b B P / G P q D e / 5 1 / I 6 2 Y 4 G X 4 I Z O / L y s e C F 0 y R U v s x 0 s Y V v L K / e X b G a w 4 T R P M j K k l r s B f + m o u Q s S O a y Q w S p d t 5 C P r k N Z n d 6 m f R a n / r L V U K z h S y l Z f a D 8 E 5 2 + M j / x n I B K 7 z 5 B o s T f j j r y + 5 K 4 l 8 j V l P 4 k 1 3 5 I 5 d Z 0 U 0 o O a R S p J T 2 / C X N z u 9 y l g R f V R 7 p 0 y y U y m 1 a y r M H i T h 2 / k d L s k 8 V c 1 7 K I k O R i d h 5 V R y E d e 4 d 5 J F N W N E l f T + d s b 2 4 I S o b v K y D I d Z s R p e S z c 4 D i 4 C Q + p G k I y / v 4 u A Z 8 y 0 7 g k o Z K z / u U J x / k l A / 5 Y O 6 e p z 1 V Y q U 0 B 3 2 s 5 L j 8 f N 8 3 / Q e Y x r 5 C 9 Z N r J s M r q d Z C 4 r h l t C k Z D 2 H I v t J Y + 2 O U V f 2 N f R n b J I L P 1 x R X l c + n o + 2 Z J v M v J s z D L N 4 L q m 9 Y B b t T 6 3 l 2 b Q 5 V W f D N z O 1 / q V s W b g m R e 5 L a p 1 I 1 X z U + 4 2 q w + B a i r K H E J s G o U 8 Q O w O u G d A 0 A K q a X 5 V 5 s b L X i v m m f n M F u 6 r R Q l n W V m J d 8 a 3 V W 6 H A q i q q K m a q W T Y L q F X K e n G s 1 c N N C e S r n l T o p M q m L 2 X q 6 l U U L K l G K e q S W I o U 5 a d e c u Q y o y o t Y j k R S o h Y N q p K I R e H o i C I N U D I + 3 K u V + Z 3 R U 4 v 8 3 i R u 8 t 8 X a V o L i s / n Y j F 5 F t L u G W O F d J q l U l r 2 b N K m J s c W c t V i / i b O j F m g k 1 i F J K a I h 1 x s 7 K r b E q z 2 + 8 4 / p W b 0 6 M h u y F n Y y 1 Z s 0 m o P 7 s l l + u U d s V e M n r W B 4 M w 5 / B j 1 o X F h n u O o V 1 D R 7 + I u l 3 m 4 / 9 X 1 m x K l r o 0 t 1 3 a U i W 8 e i r 7 8 Z n p + W S g n z T j c C 3 V L o m G S w P W f M 7 O m h v N 6 f 3 m T L L B f G R 9 K u V E k A f Y + h 2 T d P J / N 5 8 X + E M f J / P 8 L C t S V y 7 a H H v e j i x x F Z N z 3 V P V U f y Y p q G p O d i 5 q O t K s F j 5 5 A r x v c F d n Q Z / y b 5 V e 0 0 y 6 X f g x h 2 9 x h e 9 T k M r L 3 n X N E 6 t Q Z d l c 0 V D P 2 G 3 F l P 3 9 Y d T z x I A 8 z C b t U + T m 2 r y 2 l H i T l H d 1 P w A 9 4 b T c V l Y M 6 V t l j y u g 4 i 2 H i 9 z t V c m u e S s E H 7 d G H X F 7 l h G 9 s G 5 u n R p q + + h v v p q l m M + l p Y 2 x e t h Y 7 w K J v x m 4 a q 9 G z y L c F U 7 u K M L G M n D + 8 Q M F y R C M G 0 f M 6 9 3 j Z m O O m j U D x / q 1 i / Y 8 O N X T 7 T L F 1 z / u i G 4 d Y v 6 M T F e L v h 3 G O 3 C B h 4 1 3 V 0 k f 5 u P O 6 6 4 K T c d b Z + b j v 6 b f d t s F r e D T z t X 9 G p 9 d 5 r 2 s d i W X b b h z Q 7 b k D t j M 7 n + e 1 1 H / 8 F O U p / / o b B 0 s D u w n X 8 K H + d q z x 8 3 m S v Y Y N b / k s J N 6 s X 5 C R V u u 2 x Q N v A 4 N 7 D a 1 G H m k b a d 3 2 7 m r B t v M P V E b y q v P 4 u v 9 a q V j X h n + 0 7 8 Z M 9 O / M 1 2 r X j n 2 R 0 F M b R r n w s O t d 8 x p O U X 9 Y P / u 7 w U T o f 6 k B b U Z v F S O 6 S j s d t 1 s q s 2 6 U 7 a D V + e D 7 f 9 9 M x 0 G E 7 f G V s 9 e / N / p D u d 6 L 9 F r / d E q / p 1 g + q 6 i a Y x c q x x 8 Y N 8 G L u 9 n m s N 9 t d 8 t K V m V g K M 4 Y X V I / 2 h 7 Z 6 6 j s 3 r r k v 2 t u X N l r Y c l c t X 2 l K X a G 8 T T 9 h y v K U t L H q N 7 t Q 7 d 4 e D m h X F 2 N 6 + O N l S P 8 u P x n g 4 H d R 9 k I / s u / S 3 W 6 p m + c 4 4 Z 8 6 e 1 F T n I / u q f r e l 6 r d l z I l B u K / i z p + 2 1 P y O K e p b 4 3 9 M X c + p a S 8 H 9 9 7 x T t N 9 W b B V y D r V b / s r b 0 p + g p V y 7 l k P 7 K 9 8 2 / T X y f L f 2 L I z r f V 4 L 8 Z 2 M k G o Q 8 e N X a l g r 7 o U 6 z 4 9 / Y Y V u V 7 c n i z R w k K a s r / k H t M 4 c y 3 2 3 w F b 7 l h 1 1 E p f Z 2 7 Q t Q U d b V s g G F Y 0 B a 1 L N t s V + e v f i D E Y D h z j Q N v v v d P 3 e 4 I F 1 e a p W 7 7 D 7 V u + d 3 u 2 f C f b t X y 6 W + v / I M 6 e C q u a W 9 7 u c K k 5 W d 8 t 8 w / v J P 5 C 1 u a w 1 j 6 3 y L b J + u 9 m d v 7 X H N K 3 B l O r V w 5 8 9 r g B o c 0 7 e P k i i L T 2 8 c j p q w L 0 J K 3 D A w P k K c h T k K c g T 0 G e g j w F e Q r y F O Q p y F O Q p y B P Q Z 6 C P A V 5 C v I U 5 C n I 0 + e W c U C e P i t k E u Q p y F O Q p y B P Q Z 6 C P A V 5 C v I U 5 C n I U 5 C n I E 9 B n o I 8 B X k K 8 h T k K c h T k K c g T 0 G e g j w t y d P X I E 9 B n o I 8 B X n a J A N 5 C v I U 5 C n I U 5 C n I E 9 B n o I 8 l W 9 H I E 9 B n o I 8 B X k K 8 h T k K c h T k K c g T 0 G e g j w F e Q r y F O Q p y F O Q p 1 r n g j w F e Q r y F O Q p y F O Q p y B P Q Z 6 C P A V 5 C v I U 5 C n I 0 5 + d P D 0 C e Q r y F O Q p y N M m G c h T k K c g T 0 G e g j w F e Q r y F O S p f D s C e Q r y F O Q p y F O Q p y B P Q Z 6 C P A V 5 C v I U 5 C n I U 5 C n I E 9 B n o I 8 1 T o X 5 C n I U 5 C n I E 9 B n o I 8 B X k K 8 h T k K c h T k K c g T 0 G e / u z k 6 R u Q p y B P Q Z 6 C P G 2 S g T w F e Q r y F O Q p y F O Q p y B P Q Z 7 K t y O Q p y B P Q Z 6 C P A V 5 C v I U 5 C n I U 5 C n I E 9 B n o I 8 B X k K 8 h T k K c h T r X N B n o I 8 B X k K 8 h T k K c h T k K c g T 0 G e g j w F e Q r y F O T p T 0 S e / g d Q S w E C L Q A U A A I A C A A 9 T Q x b F c g Y 5 K Y A A A D 3 A A A A E g A A A A A A A A A A A A A A A A A A A A A A Q 2 9 u Z m l n L 1 B h Y 2 t h Z 2 U u e G 1 s U E s B A i 0 A F A A C A A g A P U 0 M W w / K 6 a u k A A A A 6 Q A A A B M A A A A A A A A A A A A A A A A A 8 g A A A F t D b 2 5 0 Z W 5 0 X 1 R 5 c G V z X S 5 4 b W x Q S w E C L Q A U A A I A C A A 9 T Q x b I I 8 V 3 K M J A A B s 1 A A A E w A A A A A A A A A A A A A A A A D j A Q A A R m 9 y b X V s Y X M v U 2 V j d G l v b j E u b V B L B Q Y A A A A A A w A D A M I A A A D T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0 Q A A A A A A A O /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W V k O D k y N S 0 w Z D A 3 L T R l M W Q t O W I 4 O S 0 2 Y W N h M T B h Z G Y x Z G E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E y V D A 0 O j E x O j U 5 L j g w M j c 2 O D V a I i A v P j x F b n R y e S B U e X B l P S J G a W x s R X J y b 3 J D b 3 V u d C I g V m F s d W U 9 I m w w I i A v P j x F b n R y e S B U e X B l P S J G a W x s Q 2 9 s d W 1 u V H l w Z X M i I F Z h b H V l P S J z Q X d Z R 0 F B W U F C Z 1 l H Q m d Z R 0 J n W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z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I y N W M 1 Y m I t N G Y y Z i 0 0 Z j l h L W E y M G Q t Z D Z m M T c 3 N D l m N m Y 5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x M l Q w N D o x M T o 1 O S 4 4 N j E 0 O D g x W i I g L z 4 8 R W 5 0 c n k g V H l w Z T 0 i R m l s b E V y c m 9 y Q 2 9 1 b n Q i I F Z h b H V l P S J s M C I g L z 4 8 R W 5 0 c n k g V H l w Z T 0 i R m l s b E N v b H V t b l R 5 c G V z I i B W Y W x 1 Z T 0 i c 0 F 3 W U d B Q V l B Q m d Z R 0 J n W U d C Z 1 k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z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N D N l O T Q 3 L W Q 0 N 2 I t N D R m O S 0 5 N 2 E w L T B j N j U 4 O T I x Z G R j O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T J U M D Q 6 M T E 6 N T k u O D c x N D M 4 O V o i I C 8 + P E V u d H J 5 I F R 5 c G U 9 I k Z p b G x F c n J v c k N v d W 5 0 I i B W Y W x 1 Z T 0 i b D A i I C 8 + P E V u d H J 5 I F R 5 c G U 9 I k Z p b G x D b 2 x 1 b W 5 U e X B l c y I g V m F s d W U 9 I n N B d 1 l H Q U F Z Q U J n W U d C Z 1 l H Q m d Z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M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j I 4 Z j F i O S 1 m N G M y L T Q 3 N T c t Y j Q z M S 0 4 O W U x N W M 5 N 2 I 5 M 2 I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E y V D A 0 O j E x O j U 5 L j g 3 O D k 2 N j R a I i A v P j x F b n R y e S B U e X B l P S J G a W x s R X J y b 3 J D b 3 V u d C I g V m F s d W U 9 I m w w I i A v P j x F b n R y e S B U e X B l P S J G a W x s Q 2 9 s d W 1 u V H l w Z X M i I F Z h b H V l P S J z Q X d Z R 0 F B W U F C Z 1 l H Q m d Z R 0 J n W T 0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z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N Z W F z d X J l b W V u d H M s M T F 9 J n F 1 b 3 Q 7 L C Z x d W 9 0 O 1 N l Y 3 R p b 2 4 x L 1 N o Z W V 0 M S 9 B d X R v U m V t b 3 Z l Z E N v b H V t b n M x L n t W a W R l b y B M a W 5 r L D E y f S Z x d W 9 0 O y w m c X V v d D t T Z W N 0 a W 9 u M S 9 T a G V l d D E v Q X V 0 b 1 J l b W 9 2 Z W R D b 2 x 1 b W 5 z M S 5 7 V H l w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F h Y z c z N G Y t N m U 3 N i 0 0 M z d k L W J h M j Q t O T B m N 2 M x O D R k N 2 Q 5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x M l Q w N D o x M T o 1 O S 4 4 O D Y 5 N j g w W i I g L z 4 8 R W 5 0 c n k g V H l w Z T 0 i R m l s b E V y c m 9 y Q 2 9 1 b n Q i I F Z h b H V l P S J s M C I g L z 4 8 R W 5 0 c n k g V H l w Z T 0 i R m l s b E N v b H V t b l R 5 c G V z I i B W Y W x 1 Z T 0 i c 0 F 3 W U d B Q V l B Q m d Z R 0 J n W U d C Z 1 k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z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T W V h c 3 V y Z W 1 l b n R z L D E x f S Z x d W 9 0 O y w m c X V v d D t T Z W N 0 a W 9 u M S 9 T a G V l d D E v Q X V 0 b 1 J l b W 9 2 Z W R D b 2 x 1 b W 5 z M S 5 7 V m l k Z W 8 g T G l u a y w x M n 0 m c X V v d D s s J n F 1 b 3 Q 7 U 2 V j d G l v b j E v U 2 h l Z X Q x L 0 F 1 d G 9 S Z W 1 v d m V k Q 2 9 s d W 1 u c z E u e 1 R 5 c G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0 1 l Y X N 1 c m V t Z W 5 0 c y w x M X 0 m c X V v d D s s J n F 1 b 3 Q 7 U 2 V j d G l v b j E v U 2 h l Z X Q x L 0 F 1 d G 9 S Z W 1 v d m V k Q 2 9 s d W 1 u c z E u e 1 Z p Z G V v I E x p b m s s M T J 9 J n F 1 b 3 Q 7 L C Z x d W 9 0 O 1 N l Y 3 R p b 2 4 x L 1 N o Z W V 0 M S 9 B d X R v U m V t b 3 Z l Z E N v b H V t b n M x L n t U e X B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3 K a 3 o Z x w T I I J Q 5 3 N 3 7 p H A A A A A A I A A A A A A B B m A A A A A Q A A I A A A A B t 4 w I g 7 y n q N s F e U K H p S V v h 0 Y d g G a N w 7 X 4 s o q + y T r + S 6 A A A A A A 6 A A A A A A g A A I A A A A L 6 H o G A 7 7 H C y j H B + r W 7 1 n A L v a D U t f U 5 U w P u B J 2 s / R y / U U A A A A D k E + V M E 7 K J X k 8 u / 2 I s T V a d z r Q k 6 1 F 3 l g Z S s J W J q 8 6 v o N U n L x 5 w p Q g G K W O Q N c Y e 7 q x N 0 Z 0 t p C V 8 K 3 U Q 9 U S g + 7 / R u + 8 F A e b k b o Q j s j / + F K 6 f Z Q A A A A L x o g R Z 6 k u A x K k e 2 g c o z n T o u z m 2 m n w v g e i C g R w i L W X v p d W 7 g m T 4 / L j o I 1 r Y R M d z S S v P z M I F v x W T Y Z g 7 r R b G S W t 4 = < / D a t a M a s h u p > 
</file>

<file path=customXml/itemProps1.xml><?xml version="1.0" encoding="utf-8"?>
<ds:datastoreItem xmlns:ds="http://schemas.openxmlformats.org/officeDocument/2006/customXml" ds:itemID="{B755BB5B-BE70-4BEA-9681-046258658B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2025-08-13T07:13:08Z</dcterms:modified>
</cp:coreProperties>
</file>